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01 (2)" sheetId="3" r:id="rId1"/>
  </sheets>
  <definedNames>
    <definedName name="_xlnm._FilterDatabase" localSheetId="0" hidden="1">'01 (2)'!$A$4:$T$6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<sst xmlns="http://schemas.openxmlformats.org/spreadsheetml/2006/main" count="55" uniqueCount="32">
  <si>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附件1</t>
  </si>
  <si>
    <t>宁强县2026年第一批一次性交通补助汇总表</t>
  </si>
  <si>
    <t xml:space="preserve">                     单位：元</t>
  </si>
  <si>
    <t>序号</t>
  </si>
  <si>
    <t>镇（街）</t>
  </si>
  <si>
    <t>省外</t>
  </si>
  <si>
    <t>市外省内</t>
  </si>
  <si>
    <t>县外市内</t>
  </si>
  <si>
    <t>合计</t>
  </si>
  <si>
    <t>2025年</t>
  </si>
  <si>
    <t>2026年</t>
  </si>
  <si>
    <t>人数</t>
  </si>
  <si>
    <t>金额</t>
  </si>
  <si>
    <t>安乐河镇</t>
  </si>
  <si>
    <t>禅家岩镇</t>
  </si>
  <si>
    <t>大安镇</t>
  </si>
  <si>
    <t>代家坝镇</t>
  </si>
  <si>
    <t>二郎坝镇</t>
  </si>
  <si>
    <t>高寨子街道办</t>
  </si>
  <si>
    <t>广坪镇</t>
  </si>
  <si>
    <t>汉源街道办</t>
  </si>
  <si>
    <t>青木川镇</t>
  </si>
  <si>
    <t>胡家坝镇</t>
  </si>
  <si>
    <t>舒家坝镇</t>
  </si>
  <si>
    <t>铁锁关镇</t>
  </si>
  <si>
    <t>燕子砭镇</t>
  </si>
  <si>
    <t>阳平关镇</t>
  </si>
  <si>
    <t>巨亭镇</t>
  </si>
  <si>
    <t>巴山镇</t>
  </si>
  <si>
    <t>毛坝河镇</t>
  </si>
  <si>
    <t>太阳岭镇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</si>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</sst>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6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4" xfId="51"/>
    <cellStyle name="常规 10 4 2" xfId="52"/>
    <cellStyle name="常规 108" xfId="53"/>
    <cellStyle name="常规 108 2" xfId="54"/>
    <cellStyle name="常规 13" xfId="55"/>
    <cellStyle name="常规 13 2" xfId="56"/>
    <cellStyle name="常规 13 8" xfId="57"/>
    <cellStyle name="常规 13 8 2" xfId="58"/>
    <cellStyle name="常规 145" xfId="59"/>
    <cellStyle name="常规 145 2" xfId="60"/>
    <cellStyle name="常规 2" xfId="61"/>
    <cellStyle name="常规 2 2" xfId="62"/>
    <cellStyle name="常规 2 2 2" xfId="63"/>
    <cellStyle name="常规 2 2 3" xfId="64"/>
    <cellStyle name="常规 2 3" xfId="65"/>
    <cellStyle name="常规 2 3 2" xfId="66"/>
    <cellStyle name="常规 2 4" xfId="67"/>
    <cellStyle name="常规 2 5" xfId="68"/>
    <cellStyle name="常规 2 6" xfId="69"/>
    <cellStyle name="常规 2 6 2" xfId="70"/>
    <cellStyle name="常规 22 2" xfId="71"/>
    <cellStyle name="常规 22 2 2" xfId="72"/>
    <cellStyle name="常规 3" xfId="73"/>
    <cellStyle name="常规 3 2" xfId="74"/>
    <cellStyle name="常规 3 2 2" xfId="75"/>
    <cellStyle name="常规 3 3" xfId="76"/>
    <cellStyle name="常规 3 4" xfId="77"/>
    <cellStyle name="常规 30" xfId="78"/>
    <cellStyle name="常规 30 2" xfId="79"/>
    <cellStyle name="常规 31" xfId="80"/>
    <cellStyle name="常规 31 2" xfId="81"/>
    <cellStyle name="常规 33" xfId="82"/>
    <cellStyle name="常规 33 2" xfId="83"/>
    <cellStyle name="常规 4" xfId="84"/>
    <cellStyle name="常规 4 2" xfId="85"/>
    <cellStyle name="常规 5" xfId="86"/>
    <cellStyle name="常规 5 2" xfId="87"/>
    <cellStyle name="常规 5 2 2" xfId="88"/>
    <cellStyle name="常规 5 3" xfId="89"/>
    <cellStyle name="常规 6" xfId="90"/>
    <cellStyle name="常规 7" xfId="91"/>
    <cellStyle name="常规 7 2" xfId="92"/>
    <cellStyle name="常规 8" xfId="93"/>
    <cellStyle name="常规 9" xfId="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zoomScale="85" zoomScaleNormal="85" workbookViewId="0">
      <selection activeCell="AE8" sqref="AE8"/>
    </sheetView>
  </sheetViews>
  <sheetFormatPr defaultColWidth="8.75" defaultRowHeight="13.5"/>
  <cols>
    <col min="1" max="1" width="4.99166666666667" style="1" customWidth="1"/>
    <col min="2" max="2" width="14.55" style="1" customWidth="1"/>
    <col min="3" max="3" width="5.44166666666667" style="1" customWidth="1"/>
    <col min="4" max="4" width="6.63333333333333" style="1" customWidth="1"/>
    <col min="5" max="5" width="6.63333333333333" style="2" customWidth="1"/>
    <col min="6" max="6" width="9.40833333333333" style="2" customWidth="1"/>
    <col min="7" max="7" width="5.29166666666667" style="2" customWidth="1"/>
    <col min="8" max="9" width="6.63333333333333" style="2" customWidth="1"/>
    <col min="10" max="10" width="8.81666666666667" style="2" customWidth="1"/>
    <col min="11" max="11" width="5.3" style="2" customWidth="1"/>
    <col min="12" max="14" width="6.63333333333333" style="2" customWidth="1"/>
    <col min="15" max="15" width="5.73333333333333" style="2" customWidth="1"/>
    <col min="16" max="16" width="6.63333333333333" style="2" customWidth="1"/>
    <col min="17" max="17" width="7.5" style="1" customWidth="1"/>
    <col min="18" max="18" width="9.11666666666667" style="1" customWidth="1"/>
    <col min="19" max="19" width="6.63333333333333" style="1" customWidth="1"/>
    <col min="20" max="20" width="8.38333333333333" style="1" customWidth="1"/>
    <col min="21" max="16384" width="8.75" style="1"/>
  </cols>
  <sheetData>
    <row r="1" ht="26.25" customHeight="1" spans="1:20">
      <c r="A1" s="3" t="s">
        <v>0</v>
      </c>
    </row>
    <row r="2" ht="26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2</v>
      </c>
      <c r="Q3" s="7"/>
      <c r="R3" s="7"/>
      <c r="S3" s="7"/>
      <c r="T3" s="7"/>
    </row>
    <row r="4" ht="32.1" customHeight="1" spans="1:20">
      <c r="A4" s="8" t="s">
        <v>3</v>
      </c>
      <c r="B4" s="8" t="s">
        <v>4</v>
      </c>
      <c r="C4" s="9" t="s">
        <v>5</v>
      </c>
      <c r="D4" s="10"/>
      <c r="E4" s="10"/>
      <c r="F4" s="11"/>
      <c r="G4" s="12" t="s">
        <v>6</v>
      </c>
      <c r="H4" s="12"/>
      <c r="I4" s="12"/>
      <c r="J4" s="12"/>
      <c r="K4" s="13" t="s">
        <v>7</v>
      </c>
      <c r="L4" s="14"/>
      <c r="M4" s="14"/>
      <c r="N4" s="15"/>
      <c r="O4" s="13" t="s">
        <v>8</v>
      </c>
      <c r="P4" s="14"/>
      <c r="Q4" s="14"/>
      <c r="R4" s="14"/>
      <c r="S4" s="14"/>
      <c r="T4" s="15"/>
    </row>
    <row r="5" ht="32.1" customHeight="1" spans="1:20">
      <c r="A5" s="16"/>
      <c r="B5" s="16"/>
      <c r="C5" s="13" t="s">
        <v>9</v>
      </c>
      <c r="D5" s="15"/>
      <c r="E5" s="10" t="s">
        <v>10</v>
      </c>
      <c r="F5" s="10"/>
      <c r="G5" s="13" t="s">
        <v>9</v>
      </c>
      <c r="H5" s="15"/>
      <c r="I5" s="10" t="s">
        <v>10</v>
      </c>
      <c r="J5" s="10"/>
      <c r="K5" s="13" t="s">
        <v>9</v>
      </c>
      <c r="L5" s="15"/>
      <c r="M5" s="10" t="s">
        <v>10</v>
      </c>
      <c r="N5" s="10"/>
      <c r="O5" s="13" t="s">
        <v>9</v>
      </c>
      <c r="P5" s="15"/>
      <c r="Q5" s="10" t="s">
        <v>10</v>
      </c>
      <c r="R5" s="10"/>
      <c r="S5" s="13" t="s">
        <v>8</v>
      </c>
      <c r="T5" s="15"/>
    </row>
    <row r="6" ht="32.1" customHeight="1" spans="1:20">
      <c r="A6" s="17"/>
      <c r="B6" s="17"/>
      <c r="C6" s="12" t="s">
        <v>11</v>
      </c>
      <c r="D6" s="12" t="s">
        <v>12</v>
      </c>
      <c r="E6" s="12" t="s">
        <v>11</v>
      </c>
      <c r="F6" s="13" t="s">
        <v>12</v>
      </c>
      <c r="G6" s="12" t="s">
        <v>11</v>
      </c>
      <c r="H6" s="12" t="s">
        <v>12</v>
      </c>
      <c r="I6" s="12" t="s">
        <v>11</v>
      </c>
      <c r="J6" s="13" t="s">
        <v>12</v>
      </c>
      <c r="K6" s="12" t="s">
        <v>11</v>
      </c>
      <c r="L6" s="12" t="s">
        <v>12</v>
      </c>
      <c r="M6" s="12" t="s">
        <v>11</v>
      </c>
      <c r="N6" s="13" t="s">
        <v>12</v>
      </c>
      <c r="O6" s="12" t="s">
        <v>11</v>
      </c>
      <c r="P6" s="12" t="s">
        <v>12</v>
      </c>
      <c r="Q6" s="12" t="s">
        <v>11</v>
      </c>
      <c r="R6" s="12" t="s">
        <v>12</v>
      </c>
      <c r="S6" s="12" t="s">
        <v>11</v>
      </c>
      <c r="T6" s="12" t="s">
        <v>12</v>
      </c>
    </row>
    <row r="7" ht="32.1" customHeight="1" spans="1:20">
      <c r="A7" s="12">
        <v>1</v>
      </c>
      <c r="B7" s="18" t="s">
        <v>13</v>
      </c>
      <c r="C7" s="18"/>
      <c r="D7" s="18"/>
      <c r="E7" s="18">
        <v>536</v>
      </c>
      <c r="F7" s="18">
        <v>214400</v>
      </c>
      <c r="G7" s="18"/>
      <c r="H7" s="18"/>
      <c r="I7" s="18">
        <v>115</v>
      </c>
      <c r="J7" s="18">
        <v>23000</v>
      </c>
      <c r="K7" s="18"/>
      <c r="L7" s="18"/>
      <c r="M7" s="18">
        <v>25</v>
      </c>
      <c r="N7" s="18">
        <v>2500</v>
      </c>
      <c r="O7" s="18"/>
      <c r="P7" s="18"/>
      <c r="Q7" s="18">
        <f>E7+I7+M7</f>
        <v>676</v>
      </c>
      <c r="R7" s="18">
        <f>F7+J7+N7</f>
        <v>239900</v>
      </c>
      <c r="S7" s="18">
        <f>O7+Q7</f>
        <v>676</v>
      </c>
      <c r="T7" s="18">
        <f>P7+R7</f>
        <v>239900</v>
      </c>
    </row>
    <row r="8" ht="32.1" customHeight="1" spans="1:20">
      <c r="A8" s="12">
        <v>2</v>
      </c>
      <c r="B8" s="18" t="s">
        <v>14</v>
      </c>
      <c r="C8" s="18">
        <v>2</v>
      </c>
      <c r="D8" s="18">
        <v>800</v>
      </c>
      <c r="E8" s="19">
        <v>434</v>
      </c>
      <c r="F8" s="20">
        <v>173600</v>
      </c>
      <c r="G8" s="20"/>
      <c r="H8" s="20"/>
      <c r="I8" s="19">
        <v>39</v>
      </c>
      <c r="J8" s="20">
        <v>7800</v>
      </c>
      <c r="K8" s="20"/>
      <c r="L8" s="20"/>
      <c r="M8" s="19">
        <v>7</v>
      </c>
      <c r="N8" s="20">
        <v>700</v>
      </c>
      <c r="O8" s="18">
        <f>C8+G8+K8</f>
        <v>2</v>
      </c>
      <c r="P8" s="18">
        <f>D8+H8+L8</f>
        <v>800</v>
      </c>
      <c r="Q8" s="18">
        <f t="shared" ref="Q8:Q25" si="0">E8+I8+M8</f>
        <v>480</v>
      </c>
      <c r="R8" s="18">
        <f t="shared" ref="R8:R24" si="1">F8+J8+N8</f>
        <v>182100</v>
      </c>
      <c r="S8" s="18">
        <f t="shared" ref="S8:S24" si="2">O8+Q8</f>
        <v>482</v>
      </c>
      <c r="T8" s="18">
        <f t="shared" ref="T8:T24" si="3">P8+R8</f>
        <v>182900</v>
      </c>
    </row>
    <row r="9" ht="32.1" customHeight="1" spans="1:20">
      <c r="A9" s="12">
        <v>3</v>
      </c>
      <c r="B9" s="18" t="s">
        <v>15</v>
      </c>
      <c r="C9" s="18">
        <v>13</v>
      </c>
      <c r="D9" s="18">
        <v>5200</v>
      </c>
      <c r="E9" s="20">
        <v>1123</v>
      </c>
      <c r="F9" s="20">
        <v>449200</v>
      </c>
      <c r="G9" s="20">
        <v>4</v>
      </c>
      <c r="H9" s="20">
        <v>800</v>
      </c>
      <c r="I9" s="20">
        <v>157</v>
      </c>
      <c r="J9" s="20">
        <v>31400</v>
      </c>
      <c r="K9" s="20">
        <v>13</v>
      </c>
      <c r="L9" s="20">
        <v>1300</v>
      </c>
      <c r="M9" s="20">
        <v>83</v>
      </c>
      <c r="N9" s="20">
        <v>8300</v>
      </c>
      <c r="O9" s="18">
        <f>C9+G9+K9</f>
        <v>30</v>
      </c>
      <c r="P9" s="18">
        <f>D9+H9+L9</f>
        <v>7300</v>
      </c>
      <c r="Q9" s="18">
        <f t="shared" si="0"/>
        <v>1363</v>
      </c>
      <c r="R9" s="18">
        <f t="shared" si="1"/>
        <v>488900</v>
      </c>
      <c r="S9" s="18">
        <f t="shared" si="2"/>
        <v>1393</v>
      </c>
      <c r="T9" s="18">
        <f t="shared" si="3"/>
        <v>496200</v>
      </c>
    </row>
    <row r="10" ht="32.1" customHeight="1" spans="1:20">
      <c r="A10" s="12">
        <v>4</v>
      </c>
      <c r="B10" s="18" t="s">
        <v>16</v>
      </c>
      <c r="C10" s="18"/>
      <c r="D10" s="18"/>
      <c r="E10" s="20">
        <v>986</v>
      </c>
      <c r="F10" s="20">
        <v>394400</v>
      </c>
      <c r="G10" s="20"/>
      <c r="H10" s="20"/>
      <c r="I10" s="20">
        <v>268</v>
      </c>
      <c r="J10" s="20">
        <v>53600</v>
      </c>
      <c r="K10" s="20"/>
      <c r="L10" s="20"/>
      <c r="M10" s="20">
        <v>105</v>
      </c>
      <c r="N10" s="20">
        <v>10500</v>
      </c>
      <c r="O10" s="18"/>
      <c r="P10" s="18"/>
      <c r="Q10" s="18">
        <f t="shared" si="0"/>
        <v>1359</v>
      </c>
      <c r="R10" s="18">
        <f t="shared" si="1"/>
        <v>458500</v>
      </c>
      <c r="S10" s="18">
        <f t="shared" si="2"/>
        <v>1359</v>
      </c>
      <c r="T10" s="18">
        <f t="shared" si="3"/>
        <v>458500</v>
      </c>
    </row>
    <row r="11" ht="32.1" customHeight="1" spans="1:20">
      <c r="A11" s="12">
        <v>5</v>
      </c>
      <c r="B11" s="18" t="s">
        <v>17</v>
      </c>
      <c r="C11" s="18">
        <v>26</v>
      </c>
      <c r="D11" s="18">
        <v>10400</v>
      </c>
      <c r="E11" s="20">
        <v>339</v>
      </c>
      <c r="F11" s="20">
        <v>135600</v>
      </c>
      <c r="G11" s="20">
        <v>6</v>
      </c>
      <c r="H11" s="20">
        <v>1200</v>
      </c>
      <c r="I11" s="20">
        <v>30</v>
      </c>
      <c r="J11" s="20">
        <v>6000</v>
      </c>
      <c r="K11" s="20">
        <v>1</v>
      </c>
      <c r="L11" s="20">
        <v>100</v>
      </c>
      <c r="M11" s="20">
        <v>2</v>
      </c>
      <c r="N11" s="20">
        <v>200</v>
      </c>
      <c r="O11" s="18">
        <f>C11+G11+K11</f>
        <v>33</v>
      </c>
      <c r="P11" s="18">
        <f>D11+H11+L11</f>
        <v>11700</v>
      </c>
      <c r="Q11" s="18">
        <f t="shared" si="0"/>
        <v>371</v>
      </c>
      <c r="R11" s="18">
        <f t="shared" si="1"/>
        <v>141800</v>
      </c>
      <c r="S11" s="18">
        <f t="shared" si="2"/>
        <v>404</v>
      </c>
      <c r="T11" s="18">
        <f t="shared" si="3"/>
        <v>153500</v>
      </c>
    </row>
    <row r="12" ht="32.1" customHeight="1" spans="1:20">
      <c r="A12" s="12">
        <v>6</v>
      </c>
      <c r="B12" s="21" t="s">
        <v>18</v>
      </c>
      <c r="C12" s="18">
        <v>34</v>
      </c>
      <c r="D12" s="18">
        <v>13600</v>
      </c>
      <c r="E12" s="20">
        <v>175</v>
      </c>
      <c r="F12" s="20">
        <v>70000</v>
      </c>
      <c r="G12" s="20">
        <v>1</v>
      </c>
      <c r="H12" s="20">
        <v>200</v>
      </c>
      <c r="I12" s="20">
        <v>32</v>
      </c>
      <c r="J12" s="20">
        <v>6400</v>
      </c>
      <c r="K12" s="20"/>
      <c r="L12" s="20"/>
      <c r="M12" s="20">
        <v>5</v>
      </c>
      <c r="N12" s="20">
        <v>500</v>
      </c>
      <c r="O12" s="18">
        <f>C12+G12+K12</f>
        <v>35</v>
      </c>
      <c r="P12" s="18">
        <f>D12+H12+L12</f>
        <v>13800</v>
      </c>
      <c r="Q12" s="18">
        <f t="shared" si="0"/>
        <v>212</v>
      </c>
      <c r="R12" s="18">
        <f t="shared" si="1"/>
        <v>76900</v>
      </c>
      <c r="S12" s="18">
        <f t="shared" si="2"/>
        <v>247</v>
      </c>
      <c r="T12" s="18">
        <f t="shared" si="3"/>
        <v>90700</v>
      </c>
    </row>
    <row r="13" ht="32.1" customHeight="1" spans="1:20">
      <c r="A13" s="12">
        <v>7</v>
      </c>
      <c r="B13" s="21" t="s">
        <v>19</v>
      </c>
      <c r="C13" s="18"/>
      <c r="D13" s="18"/>
      <c r="E13" s="20">
        <v>240</v>
      </c>
      <c r="F13" s="20">
        <v>96000</v>
      </c>
      <c r="G13" s="20"/>
      <c r="H13" s="20"/>
      <c r="I13" s="20">
        <v>24</v>
      </c>
      <c r="J13" s="20">
        <v>4800</v>
      </c>
      <c r="K13" s="20"/>
      <c r="L13" s="20"/>
      <c r="M13" s="20">
        <v>15</v>
      </c>
      <c r="N13" s="20">
        <v>1500</v>
      </c>
      <c r="O13" s="18"/>
      <c r="P13" s="18"/>
      <c r="Q13" s="18">
        <f t="shared" si="0"/>
        <v>279</v>
      </c>
      <c r="R13" s="18">
        <f t="shared" si="1"/>
        <v>102300</v>
      </c>
      <c r="S13" s="18">
        <f t="shared" si="2"/>
        <v>279</v>
      </c>
      <c r="T13" s="18">
        <f t="shared" si="3"/>
        <v>102300</v>
      </c>
    </row>
    <row r="14" ht="32.1" customHeight="1" spans="1:20">
      <c r="A14" s="12">
        <v>8</v>
      </c>
      <c r="B14" s="21" t="s">
        <v>20</v>
      </c>
      <c r="C14" s="18"/>
      <c r="D14" s="18"/>
      <c r="E14" s="20">
        <v>215</v>
      </c>
      <c r="F14" s="20">
        <v>86000</v>
      </c>
      <c r="G14" s="20"/>
      <c r="H14" s="20"/>
      <c r="I14" s="20">
        <v>21</v>
      </c>
      <c r="J14" s="20">
        <v>4200</v>
      </c>
      <c r="K14" s="20"/>
      <c r="L14" s="20"/>
      <c r="M14" s="20">
        <v>5</v>
      </c>
      <c r="N14" s="20">
        <v>500</v>
      </c>
      <c r="O14" s="18"/>
      <c r="P14" s="18"/>
      <c r="Q14" s="18">
        <f t="shared" si="0"/>
        <v>241</v>
      </c>
      <c r="R14" s="18">
        <f t="shared" si="1"/>
        <v>90700</v>
      </c>
      <c r="S14" s="18">
        <f t="shared" si="2"/>
        <v>241</v>
      </c>
      <c r="T14" s="18">
        <f t="shared" si="3"/>
        <v>90700</v>
      </c>
    </row>
    <row r="15" ht="32.1" customHeight="1" spans="1:20">
      <c r="A15" s="12">
        <v>9</v>
      </c>
      <c r="B15" s="18" t="s">
        <v>21</v>
      </c>
      <c r="C15" s="18"/>
      <c r="D15" s="18"/>
      <c r="E15" s="20">
        <v>164</v>
      </c>
      <c r="F15" s="20">
        <v>65600</v>
      </c>
      <c r="G15" s="20"/>
      <c r="H15" s="20"/>
      <c r="I15" s="20">
        <v>28</v>
      </c>
      <c r="J15" s="20">
        <v>5600</v>
      </c>
      <c r="K15" s="20"/>
      <c r="L15" s="20"/>
      <c r="M15" s="20">
        <v>19</v>
      </c>
      <c r="N15" s="20">
        <v>1900</v>
      </c>
      <c r="O15" s="18"/>
      <c r="P15" s="18"/>
      <c r="Q15" s="18">
        <f t="shared" si="0"/>
        <v>211</v>
      </c>
      <c r="R15" s="18">
        <f t="shared" si="1"/>
        <v>73100</v>
      </c>
      <c r="S15" s="18">
        <f t="shared" si="2"/>
        <v>211</v>
      </c>
      <c r="T15" s="18">
        <f t="shared" si="3"/>
        <v>73100</v>
      </c>
    </row>
    <row r="16" ht="32.1" customHeight="1" spans="1:20">
      <c r="A16" s="12">
        <v>10</v>
      </c>
      <c r="B16" s="18" t="s">
        <v>22</v>
      </c>
      <c r="C16" s="18"/>
      <c r="D16" s="18"/>
      <c r="E16" s="20">
        <v>1139</v>
      </c>
      <c r="F16" s="20">
        <v>455600</v>
      </c>
      <c r="G16" s="20"/>
      <c r="H16" s="20"/>
      <c r="I16" s="20">
        <v>77</v>
      </c>
      <c r="J16" s="20">
        <v>15400</v>
      </c>
      <c r="K16" s="20"/>
      <c r="L16" s="20"/>
      <c r="M16" s="20">
        <v>31</v>
      </c>
      <c r="N16" s="20">
        <v>3100</v>
      </c>
      <c r="O16" s="18"/>
      <c r="P16" s="18"/>
      <c r="Q16" s="18">
        <f t="shared" si="0"/>
        <v>1247</v>
      </c>
      <c r="R16" s="18">
        <f t="shared" si="1"/>
        <v>474100</v>
      </c>
      <c r="S16" s="18">
        <f t="shared" si="2"/>
        <v>1247</v>
      </c>
      <c r="T16" s="18">
        <f t="shared" si="3"/>
        <v>474100</v>
      </c>
    </row>
    <row r="17" ht="32.1" customHeight="1" spans="1:20">
      <c r="A17" s="12">
        <v>11</v>
      </c>
      <c r="B17" s="18" t="s">
        <v>23</v>
      </c>
      <c r="C17" s="18"/>
      <c r="D17" s="18"/>
      <c r="E17" s="20">
        <v>541</v>
      </c>
      <c r="F17" s="20">
        <v>216400</v>
      </c>
      <c r="G17" s="20">
        <v>1</v>
      </c>
      <c r="H17" s="20">
        <v>200</v>
      </c>
      <c r="I17" s="20">
        <v>93</v>
      </c>
      <c r="J17" s="20">
        <v>18600</v>
      </c>
      <c r="K17" s="20"/>
      <c r="L17" s="20"/>
      <c r="M17" s="20">
        <v>34</v>
      </c>
      <c r="N17" s="20">
        <v>3400</v>
      </c>
      <c r="O17" s="18">
        <f>C17+G17+K17</f>
        <v>1</v>
      </c>
      <c r="P17" s="18">
        <f>D17+H17+L17</f>
        <v>200</v>
      </c>
      <c r="Q17" s="18">
        <f t="shared" si="0"/>
        <v>668</v>
      </c>
      <c r="R17" s="18">
        <f t="shared" si="1"/>
        <v>238400</v>
      </c>
      <c r="S17" s="18">
        <f t="shared" si="2"/>
        <v>669</v>
      </c>
      <c r="T17" s="18">
        <f t="shared" si="3"/>
        <v>238600</v>
      </c>
    </row>
    <row r="18" ht="32.1" customHeight="1" spans="1:20">
      <c r="A18" s="12">
        <v>12</v>
      </c>
      <c r="B18" s="18" t="s">
        <v>24</v>
      </c>
      <c r="C18" s="18"/>
      <c r="D18" s="18"/>
      <c r="E18" s="20">
        <v>561</v>
      </c>
      <c r="F18" s="20">
        <v>224400</v>
      </c>
      <c r="G18" s="20"/>
      <c r="H18" s="20"/>
      <c r="I18" s="20">
        <v>53</v>
      </c>
      <c r="J18" s="20">
        <v>10600</v>
      </c>
      <c r="K18" s="20"/>
      <c r="L18" s="20"/>
      <c r="M18" s="20">
        <v>12</v>
      </c>
      <c r="N18" s="20">
        <v>1200</v>
      </c>
      <c r="O18" s="18"/>
      <c r="P18" s="18"/>
      <c r="Q18" s="18">
        <f t="shared" si="0"/>
        <v>626</v>
      </c>
      <c r="R18" s="18">
        <f t="shared" si="1"/>
        <v>236200</v>
      </c>
      <c r="S18" s="18">
        <f t="shared" si="2"/>
        <v>626</v>
      </c>
      <c r="T18" s="18">
        <f t="shared" si="3"/>
        <v>236200</v>
      </c>
    </row>
    <row r="19" ht="32.1" customHeight="1" spans="1:20">
      <c r="A19" s="12">
        <v>13</v>
      </c>
      <c r="B19" s="18" t="s">
        <v>25</v>
      </c>
      <c r="C19" s="18">
        <v>1</v>
      </c>
      <c r="D19" s="18">
        <v>400</v>
      </c>
      <c r="E19" s="20">
        <v>567</v>
      </c>
      <c r="F19" s="20">
        <v>226800</v>
      </c>
      <c r="G19" s="20"/>
      <c r="H19" s="20"/>
      <c r="I19" s="20">
        <v>128</v>
      </c>
      <c r="J19" s="20">
        <v>25600</v>
      </c>
      <c r="K19" s="20"/>
      <c r="L19" s="20"/>
      <c r="M19" s="20">
        <v>31</v>
      </c>
      <c r="N19" s="20">
        <v>3100</v>
      </c>
      <c r="O19" s="18">
        <f>C19+G19+K19</f>
        <v>1</v>
      </c>
      <c r="P19" s="18">
        <f>D19+H19+L19</f>
        <v>400</v>
      </c>
      <c r="Q19" s="18">
        <f t="shared" si="0"/>
        <v>726</v>
      </c>
      <c r="R19" s="18">
        <f t="shared" si="1"/>
        <v>255500</v>
      </c>
      <c r="S19" s="18">
        <f t="shared" si="2"/>
        <v>727</v>
      </c>
      <c r="T19" s="18">
        <f t="shared" si="3"/>
        <v>255900</v>
      </c>
    </row>
    <row r="20" ht="32.1" customHeight="1" spans="1:20">
      <c r="A20" s="12">
        <v>14</v>
      </c>
      <c r="B20" s="18" t="s">
        <v>26</v>
      </c>
      <c r="C20" s="22">
        <v>1</v>
      </c>
      <c r="D20" s="22">
        <v>400</v>
      </c>
      <c r="E20" s="20">
        <v>378</v>
      </c>
      <c r="F20" s="20">
        <v>151200</v>
      </c>
      <c r="G20" s="20"/>
      <c r="H20" s="20"/>
      <c r="I20" s="20">
        <v>98</v>
      </c>
      <c r="J20" s="20">
        <v>19600</v>
      </c>
      <c r="K20" s="20"/>
      <c r="L20" s="20"/>
      <c r="M20" s="20">
        <v>23</v>
      </c>
      <c r="N20" s="20">
        <v>2300</v>
      </c>
      <c r="O20" s="18">
        <f>C20+G20+K20</f>
        <v>1</v>
      </c>
      <c r="P20" s="18">
        <f>D20+H20+L20</f>
        <v>400</v>
      </c>
      <c r="Q20" s="18">
        <f t="shared" si="0"/>
        <v>499</v>
      </c>
      <c r="R20" s="18">
        <f t="shared" si="1"/>
        <v>173100</v>
      </c>
      <c r="S20" s="18">
        <f t="shared" si="2"/>
        <v>500</v>
      </c>
      <c r="T20" s="18">
        <f t="shared" si="3"/>
        <v>173500</v>
      </c>
    </row>
    <row r="21" ht="32.1" customHeight="1" spans="1:20">
      <c r="A21" s="12">
        <v>15</v>
      </c>
      <c r="B21" s="18" t="s">
        <v>27</v>
      </c>
      <c r="C21" s="22"/>
      <c r="D21" s="22"/>
      <c r="E21" s="20">
        <v>502</v>
      </c>
      <c r="F21" s="20">
        <v>200800</v>
      </c>
      <c r="G21" s="20"/>
      <c r="H21" s="20"/>
      <c r="I21" s="20">
        <v>193</v>
      </c>
      <c r="J21" s="20">
        <v>38600</v>
      </c>
      <c r="K21" s="20"/>
      <c r="L21" s="20"/>
      <c r="M21" s="20">
        <v>31</v>
      </c>
      <c r="N21" s="20">
        <v>3100</v>
      </c>
      <c r="O21" s="18"/>
      <c r="P21" s="18"/>
      <c r="Q21" s="18">
        <f t="shared" si="0"/>
        <v>726</v>
      </c>
      <c r="R21" s="18">
        <f t="shared" si="1"/>
        <v>242500</v>
      </c>
      <c r="S21" s="18">
        <f t="shared" si="2"/>
        <v>726</v>
      </c>
      <c r="T21" s="18">
        <f t="shared" si="3"/>
        <v>242500</v>
      </c>
    </row>
    <row r="22" ht="32.1" customHeight="1" spans="1:20">
      <c r="A22" s="12">
        <v>16</v>
      </c>
      <c r="B22" s="18" t="s">
        <v>28</v>
      </c>
      <c r="C22" s="22"/>
      <c r="D22" s="22"/>
      <c r="E22" s="20">
        <v>532</v>
      </c>
      <c r="F22" s="20">
        <v>212800</v>
      </c>
      <c r="G22" s="20"/>
      <c r="H22" s="20"/>
      <c r="I22" s="20">
        <v>54</v>
      </c>
      <c r="J22" s="20">
        <v>10800</v>
      </c>
      <c r="K22" s="20"/>
      <c r="L22" s="20"/>
      <c r="M22" s="20">
        <v>3</v>
      </c>
      <c r="N22" s="20">
        <v>300</v>
      </c>
      <c r="O22" s="18"/>
      <c r="P22" s="18"/>
      <c r="Q22" s="18">
        <f t="shared" si="0"/>
        <v>589</v>
      </c>
      <c r="R22" s="18">
        <f t="shared" si="1"/>
        <v>223900</v>
      </c>
      <c r="S22" s="18">
        <f t="shared" si="2"/>
        <v>589</v>
      </c>
      <c r="T22" s="18">
        <f t="shared" si="3"/>
        <v>223900</v>
      </c>
    </row>
    <row r="23" ht="32.1" customHeight="1" spans="1:20">
      <c r="A23" s="12">
        <v>17</v>
      </c>
      <c r="B23" s="18" t="s">
        <v>29</v>
      </c>
      <c r="C23" s="22"/>
      <c r="D23" s="22"/>
      <c r="E23" s="20">
        <v>352</v>
      </c>
      <c r="F23" s="20">
        <v>140800</v>
      </c>
      <c r="G23" s="20"/>
      <c r="H23" s="20"/>
      <c r="I23" s="20">
        <v>38</v>
      </c>
      <c r="J23" s="20">
        <v>7600</v>
      </c>
      <c r="K23" s="20"/>
      <c r="L23" s="20"/>
      <c r="M23" s="20">
        <v>4</v>
      </c>
      <c r="N23" s="20">
        <v>400</v>
      </c>
      <c r="O23" s="18"/>
      <c r="P23" s="18"/>
      <c r="Q23" s="18">
        <f t="shared" si="0"/>
        <v>394</v>
      </c>
      <c r="R23" s="18">
        <f t="shared" si="1"/>
        <v>148800</v>
      </c>
      <c r="S23" s="18">
        <f t="shared" si="2"/>
        <v>394</v>
      </c>
      <c r="T23" s="18">
        <f t="shared" si="3"/>
        <v>148800</v>
      </c>
    </row>
    <row r="24" ht="32.1" customHeight="1" spans="1:20">
      <c r="A24" s="12">
        <v>18</v>
      </c>
      <c r="B24" s="18" t="s">
        <v>30</v>
      </c>
      <c r="C24" s="22"/>
      <c r="D24" s="22"/>
      <c r="E24" s="20">
        <v>474</v>
      </c>
      <c r="F24" s="20">
        <v>189600</v>
      </c>
      <c r="G24" s="20"/>
      <c r="H24" s="20"/>
      <c r="I24" s="20">
        <v>96</v>
      </c>
      <c r="J24" s="20">
        <v>19200</v>
      </c>
      <c r="K24" s="20"/>
      <c r="L24" s="20"/>
      <c r="M24" s="20">
        <v>24</v>
      </c>
      <c r="N24" s="20">
        <v>2400</v>
      </c>
      <c r="O24" s="18"/>
      <c r="P24" s="18"/>
      <c r="Q24" s="18">
        <f t="shared" si="0"/>
        <v>594</v>
      </c>
      <c r="R24" s="18">
        <f t="shared" si="1"/>
        <v>211200</v>
      </c>
      <c r="S24" s="18">
        <f t="shared" si="2"/>
        <v>594</v>
      </c>
      <c r="T24" s="18">
        <f t="shared" si="3"/>
        <v>211200</v>
      </c>
    </row>
    <row r="25" ht="32.1" customHeight="1" spans="1:20">
      <c r="A25" s="23" t="s">
        <v>31</v>
      </c>
      <c r="B25" s="24"/>
      <c r="C25" s="18">
        <f t="shared" ref="C25:T25" si="4">SUM(C7:C24)</f>
        <v>77</v>
      </c>
      <c r="D25" s="18">
        <f t="shared" si="4"/>
        <v>30800</v>
      </c>
      <c r="E25" s="20">
        <f t="shared" si="4"/>
        <v>9258</v>
      </c>
      <c r="F25" s="20">
        <f t="shared" si="4"/>
        <v>3703200</v>
      </c>
      <c r="G25" s="20">
        <f t="shared" si="4"/>
        <v>12</v>
      </c>
      <c r="H25" s="20">
        <f t="shared" si="4"/>
        <v>2400</v>
      </c>
      <c r="I25" s="20">
        <f t="shared" si="4"/>
        <v>1544</v>
      </c>
      <c r="J25" s="20">
        <f t="shared" si="4"/>
        <v>308800</v>
      </c>
      <c r="K25" s="20">
        <f t="shared" si="4"/>
        <v>14</v>
      </c>
      <c r="L25" s="20">
        <f t="shared" si="4"/>
        <v>1400</v>
      </c>
      <c r="M25" s="20">
        <f t="shared" si="4"/>
        <v>459</v>
      </c>
      <c r="N25" s="20">
        <f t="shared" si="4"/>
        <v>45900</v>
      </c>
      <c r="O25" s="20">
        <f t="shared" si="4"/>
        <v>103</v>
      </c>
      <c r="P25" s="20">
        <f t="shared" si="4"/>
        <v>34600</v>
      </c>
      <c r="Q25" s="18">
        <f t="shared" si="4"/>
        <v>11261</v>
      </c>
      <c r="R25" s="12">
        <f t="shared" si="4"/>
        <v>4057900</v>
      </c>
      <c r="S25" s="12">
        <f t="shared" si="4"/>
        <v>11364</v>
      </c>
      <c r="T25" s="12">
        <f t="shared" si="4"/>
        <v>4092500</v>
      </c>
    </row>
  </sheetData>
  <mergeCells count="19">
    <mergeCell ref="A2:T2"/>
    <mergeCell ref="A3:N3"/>
    <mergeCell ref="P3:T3"/>
    <mergeCell ref="C4:F4"/>
    <mergeCell ref="G4:J4"/>
    <mergeCell ref="K4:N4"/>
    <mergeCell ref="O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25:B25"/>
    <mergeCell ref="A4:A6"/>
    <mergeCell ref="B4:B6"/>
  </mergeCells>
  <pageMargins left="0.433070866141732" right="0.15748031496063" top="0.826771653543307" bottom="0.866141732283464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杨杰</cp:lastModifiedBy>
  <dcterms:created xsi:type="dcterms:W3CDTF">2024-04-29T07:03:00Z</dcterms:created>
  <cp:lastPrinted>2024-11-08T01:23:00Z</cp:lastPrinted>
  <dcterms:modified xsi:type="dcterms:W3CDTF">2026-06-25T08:34:51Z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3171E570D2C84D458441F02DCEC056AB_11</vt:lpwstr>
  </property>
  <property fmtid="{D5CDD505-2E9C-101B-9397-08002B2CF9AE}" pid="3" name="KSOProductBuildVer">
    <vt:lpwstr>2052-12.1.0.26391</vt:lpwstr>
  </property>
  <property fmtid="{D5CDD505-2E9C-101B-9397-08002B2CF9AE}" pid="4" name="CalculationRule">
    <vt:i4>0</vt:i4>
  </property>
</Properties>
</file>