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 sheetId="1" r:id="rId1"/>
  </sheets>
  <definedNames>
    <definedName name="_xlnm.Print_Titles" localSheetId="0">'附件'!$3:$5</definedName>
  </definedNames>
  <calcPr fullCalcOnLoad="1"/>
</workbook>
</file>

<file path=xl/sharedStrings.xml><?xml version="1.0" encoding="utf-8"?>
<sst xmlns="http://schemas.openxmlformats.org/spreadsheetml/2006/main" count="3060" uniqueCount="1686">
  <si>
    <t>附件</t>
  </si>
  <si>
    <t>宁强县2020年统筹整合财政涉农资金项目中期调整投资计划表</t>
  </si>
  <si>
    <t>项目
类别</t>
  </si>
  <si>
    <t>项目
名称</t>
  </si>
  <si>
    <t>实施
地点</t>
  </si>
  <si>
    <t>建设内容</t>
  </si>
  <si>
    <t>建设
期限</t>
  </si>
  <si>
    <t>绩效目标</t>
  </si>
  <si>
    <t>资金投入（万元）</t>
  </si>
  <si>
    <t>项目
实施
单位</t>
  </si>
  <si>
    <t>财政资金支持环节</t>
  </si>
  <si>
    <t>合计</t>
  </si>
  <si>
    <t>财政资金（万元）</t>
  </si>
  <si>
    <t>社会资金（万元）</t>
  </si>
  <si>
    <t>其他
资金（万元）</t>
  </si>
  <si>
    <t>中央</t>
  </si>
  <si>
    <t>省级</t>
  </si>
  <si>
    <t>市级</t>
  </si>
  <si>
    <t>县级</t>
  </si>
  <si>
    <t>收回</t>
  </si>
  <si>
    <t>小计</t>
  </si>
  <si>
    <t>企业
投入</t>
  </si>
  <si>
    <t>自筹</t>
  </si>
  <si>
    <t>银行 贷款</t>
  </si>
  <si>
    <t>基础设施类</t>
  </si>
  <si>
    <t>1.道路、桥建设</t>
  </si>
  <si>
    <t>小沟龙王庙至大园子道路维修加固</t>
  </si>
  <si>
    <t>小沟村</t>
  </si>
  <si>
    <t>小沟龙王庙至大园子道路维修加固1.2公里，维修加固挡护墙1000立方米</t>
  </si>
  <si>
    <t>2020年1月-5月</t>
  </si>
  <si>
    <t>改善交通环境，方便群众生产生活，受益贫困户42户120人</t>
  </si>
  <si>
    <t>铁锁关镇</t>
  </si>
  <si>
    <t>支持施工环节</t>
  </si>
  <si>
    <t>周家坝云家山道路挡墙</t>
  </si>
  <si>
    <t>周家坝村</t>
  </si>
  <si>
    <t>浆砌挡墙长30米650立方米</t>
  </si>
  <si>
    <t>2020年1月
-5月</t>
  </si>
  <si>
    <t>改善交通环境，方便群众生产生活，受益贫困户31户95人</t>
  </si>
  <si>
    <t>周亢路建设工程</t>
  </si>
  <si>
    <t>周家坝至亢家洞改造拓宽砂石路长2.8公里，路基宽5米；挡墙1570立方米，新建长10米、宽5米便民桥一座</t>
  </si>
  <si>
    <t>2020年1月
-9月</t>
  </si>
  <si>
    <t>改善交通环境，方便群众生产生活，受益贫困户200户580人</t>
  </si>
  <si>
    <t>朱家坝桥梁建设</t>
  </si>
  <si>
    <t>朱家坝村</t>
  </si>
  <si>
    <t>朱家坝三组便桥修建，桥梁全长30米，宽4.5米</t>
  </si>
  <si>
    <t>改善交通环境，方便群众生产生活，受益贫困户65户198人</t>
  </si>
  <si>
    <t>阳平关镇张家河村岩背上张家梁道路硬化工程</t>
  </si>
  <si>
    <t>张家河村</t>
  </si>
  <si>
    <t>张家河村岩背上至张家梁道路硬化0.85公里，宽3.5米</t>
  </si>
  <si>
    <t>2020年1月
-6月</t>
  </si>
  <si>
    <t>改善交通环境，方便群众生产生活，受益贫困户37户128人</t>
  </si>
  <si>
    <t>阳平关镇</t>
  </si>
  <si>
    <t>阳平关镇酒房坝村拜家仓、红岩湾产业路硬化工程</t>
  </si>
  <si>
    <t>酒房坝村</t>
  </si>
  <si>
    <t>酒房坝村拜家仓至红岩湾产业道路硬化4.2公里，宽3.5米</t>
  </si>
  <si>
    <t>改善交通环境，方便群众生产生活，受益贫困户32户89人</t>
  </si>
  <si>
    <t>阳平关镇酒房坝村酒白路至凡家崖道路拓宽改造</t>
  </si>
  <si>
    <t>酒房坝村酒白路至凡家崖道路拓宽改造5.5公里，宽4.5米</t>
  </si>
  <si>
    <t>改善交通环境，方便群众生产生活，受益贫困户31户86人</t>
  </si>
  <si>
    <t>阳平关镇酒房坝安置点至桃树坪道路拓宽改造工程</t>
  </si>
  <si>
    <t>酒房坝安置点至桃树坪道路拓宽改造5公里，宽4.5米</t>
  </si>
  <si>
    <t>改善交通环境，方便群众生产生活，受益贫困户33户96人</t>
  </si>
  <si>
    <t>明垭子至李子树垭道路建设</t>
  </si>
  <si>
    <t>杨家坝村</t>
  </si>
  <si>
    <t>明垭子至李子树垭道路硬化3公里，宽3.5米</t>
  </si>
  <si>
    <t>改善交通环境，方便群众生产生活，受益贫困户86户300人</t>
  </si>
  <si>
    <t>太阳岭镇</t>
  </si>
  <si>
    <t>太阳岭镇火烽垭村转咀上至寨子梁道路建设</t>
  </si>
  <si>
    <t>火烽垭村</t>
  </si>
  <si>
    <t>火烽垭村转咀上至寨子梁道路硬化3.0KM，路面宽3.5米</t>
  </si>
  <si>
    <t>改善交通环境，方便群众生产生活，受益贫困户94户300人</t>
  </si>
  <si>
    <t>庄房湾到梁梁上道路建设</t>
  </si>
  <si>
    <t>青林咀村</t>
  </si>
  <si>
    <t>庄房湾至梁梁上道路硬化3公里，宽3.5米</t>
  </si>
  <si>
    <t>改善交通环境，方便群众生产生活，受益贫困户32户87人</t>
  </si>
  <si>
    <t>红石河大蟒寺平板桥</t>
  </si>
  <si>
    <t>红石河村</t>
  </si>
  <si>
    <t>平板桥长30米，宽4米，引道长15米</t>
  </si>
  <si>
    <t>改善交通环境，方便群众生产生活，直接受益贫困户36户103人</t>
  </si>
  <si>
    <t>巨亭镇曾家河村陈家寺到水池垭道路硬化项目</t>
  </si>
  <si>
    <t>曾家河村</t>
  </si>
  <si>
    <t>陈家寺至水池垭道路硬化6.5公里，宽3.5米</t>
  </si>
  <si>
    <t>改善交通环境，方便群众生产生活，受益贫困户32户88人</t>
  </si>
  <si>
    <t>巨亭镇</t>
  </si>
  <si>
    <t>巨亭镇赵家坎村两河口至李家坡路道路硬化工程</t>
  </si>
  <si>
    <t>赵家坎村</t>
  </si>
  <si>
    <t>赵家坎村两河口至李家坡路道路拓宽硬化4km，路基拓宽4.5米，硬化宽度3.5米</t>
  </si>
  <si>
    <t>改善交通环境，方便群众生产生活，受益贫困户43户150人</t>
  </si>
  <si>
    <t>大安镇金家坎村-太星垭村道路硬化工程</t>
  </si>
  <si>
    <t>金家坎村</t>
  </si>
  <si>
    <t>金家坎村至太星垭村硬化通组公路1.5KM，路面宽3.5米</t>
  </si>
  <si>
    <t>2020年1月
-7月</t>
  </si>
  <si>
    <t>大安镇</t>
  </si>
  <si>
    <t>大安镇冯家营村祥龙洞至方家坝道路硬化工程</t>
  </si>
  <si>
    <t>冯家营村</t>
  </si>
  <si>
    <t>冯家营村祥龙洞至方家坝拓宽及硬化道路4.9公里，路基宽4.5米，硬化路面宽3.5米</t>
  </si>
  <si>
    <t>改善交通环境，方便群众生产生活，受益贫困户41户128人</t>
  </si>
  <si>
    <t>支持项目建设，含施工、人工等</t>
  </si>
  <si>
    <t>大安镇瓦窑坪村四组至五郎沟道路硬化工程</t>
  </si>
  <si>
    <t>瓦窑坪村</t>
  </si>
  <si>
    <t>瓦窑坪村四组至五郎沟拓宽及硬化道路5.2公里，路基宽4.5米，硬化路面宽3.5米</t>
  </si>
  <si>
    <t>改善交通环境，方便群众生产生活，受益贫困户51户167人</t>
  </si>
  <si>
    <t>茅咀村小梁子至王王岩坪道路</t>
  </si>
  <si>
    <t>茅咀村</t>
  </si>
  <si>
    <t>改造茅咀村小梁子至王王岩坪砂石道路长10公里宽4.5米</t>
  </si>
  <si>
    <t>改善交通环境，方便群众生产生活，受益贫困户31户100人</t>
  </si>
  <si>
    <t>广坪镇</t>
  </si>
  <si>
    <t>曹家沟村10组道路硬化</t>
  </si>
  <si>
    <t>曹家沟村</t>
  </si>
  <si>
    <t>曹家沟村10组至阳青路道路硬化长3.6公里宽3.5米</t>
  </si>
  <si>
    <t>改善交通环境，方便群众生产生活，受益贫困户33户89人</t>
  </si>
  <si>
    <t>罗全岩村寺坝里道路硬化</t>
  </si>
  <si>
    <t>罗全岩村</t>
  </si>
  <si>
    <t>寺坝里至大茅河道路硬化4.5公里，3.5米宽</t>
  </si>
  <si>
    <t>改善交通环境，方便群众生产生活，受益贫困户45户135人</t>
  </si>
  <si>
    <t>巴山镇</t>
  </si>
  <si>
    <t>王家沟村一二组道路挡墙建设</t>
  </si>
  <si>
    <t>王家沟村</t>
  </si>
  <si>
    <t>王家沟村一二组道路挡墙850方</t>
  </si>
  <si>
    <t>改善交通环境，方便群众生产生活，受益贫困户37户103人</t>
  </si>
  <si>
    <t>巴山镇罗全岩村仇家沟道路硬化</t>
  </si>
  <si>
    <t>何家沟至仇家沟2.42公里道路硬化，路面宽3.5米</t>
  </si>
  <si>
    <t>改善交通环境，方便群众生产生活，受益贫困户55户165人</t>
  </si>
  <si>
    <t>胡家坝镇青明山村龙王堂至安置点砂石路建设</t>
  </si>
  <si>
    <t>青明山村</t>
  </si>
  <si>
    <t>青明山村龙王堂至安置点砂石路长1.56公里，宽4.5米，涵洞5道35米，挡土墙385立方米</t>
  </si>
  <si>
    <t>2020年1月
-8月</t>
  </si>
  <si>
    <t>改善交通环境，方便群众生产生活，受益贫困户37户107人</t>
  </si>
  <si>
    <t>胡家坝镇</t>
  </si>
  <si>
    <t>郑家坝村学里至郑光移家道路硬化（郑家坝村金竹沟道路）</t>
  </si>
  <si>
    <t>郑家坝村</t>
  </si>
  <si>
    <t>郑家坝村学里至郑光移家硬化道路1.5公里宽3.5米</t>
  </si>
  <si>
    <t>改善交通环境，方便群众生产生活，受益贫困户35户99人</t>
  </si>
  <si>
    <t>舒家坝镇</t>
  </si>
  <si>
    <t>滴水铺叶家山道路</t>
  </si>
  <si>
    <t>滴水铺村</t>
  </si>
  <si>
    <t>滴水铺至安置点硬化道路长约0.5公里、水沟400米</t>
  </si>
  <si>
    <t>改善交通环境，方便群众生产生活，受益贫困户37户95人</t>
  </si>
  <si>
    <t>汉源街道办</t>
  </si>
  <si>
    <t>汉水源村7组道路(赵家河）</t>
  </si>
  <si>
    <t>汉水源村</t>
  </si>
  <si>
    <t>赵家河至峡沟里拓宽硬化道路长约1.3公里、路基宽4米路面宽3米</t>
  </si>
  <si>
    <t>改善交通环境，方便群众生产生活，受益贫困户32户86人</t>
  </si>
  <si>
    <t>石墙院村花崖子道路</t>
  </si>
  <si>
    <t>石墙院村</t>
  </si>
  <si>
    <t>张家沟至花崖子硬化道路3.5公里、路面宽3.5米</t>
  </si>
  <si>
    <t>改善交通环境，方便群众生产生活，受益贫困户34户88人</t>
  </si>
  <si>
    <t>高寨子街道办戚家垭村李家坝至窑嘴道路改建工程（戚家垭村1.3组道路改建工程）</t>
  </si>
  <si>
    <t>戚家垭村</t>
  </si>
  <si>
    <t>戚家垭村李家坝至窑嘴改建道路3.962公里，硬化宽度3.5米</t>
  </si>
  <si>
    <t>改善交通环境，方便群众生产生活，受益贫困户63户184人</t>
  </si>
  <si>
    <t>高寨子街道办</t>
  </si>
  <si>
    <t>毛坝河镇三道河村六组至八组硬化工程</t>
  </si>
  <si>
    <t>三道河村</t>
  </si>
  <si>
    <t>王家梁至河坝里拓宽硬化道路3.2公里，宽3.5米</t>
  </si>
  <si>
    <t>改善交通环境，方便群众生产生活，受益贫困户33户94人</t>
  </si>
  <si>
    <t>毛坝河镇</t>
  </si>
  <si>
    <t>八庙河村6.7.8组道路堡坎建设</t>
  </si>
  <si>
    <t>八庙河村</t>
  </si>
  <si>
    <t>浆砌6.7.8组道路挡土墙350方</t>
  </si>
  <si>
    <t>改善交通环境，方便群众生产生活，受益贫困户55户178人</t>
  </si>
  <si>
    <t>禅家岩镇火石子村11组道路硬化工程</t>
  </si>
  <si>
    <t>火石子村</t>
  </si>
  <si>
    <t>火石子村11组至山梁上硬化道路2.5公里，宽3.5米</t>
  </si>
  <si>
    <t>改善交通环境，方便群众生产生活，受益贫困户31户91人</t>
  </si>
  <si>
    <t>禅家岩镇</t>
  </si>
  <si>
    <t>禅家岩镇岩房坝村瓷果院至庄皇里道路建设</t>
  </si>
  <si>
    <t>岩房坝村</t>
  </si>
  <si>
    <t>岩房坝村瓷果院至庄皇里硬化道路1.5公里，宽3.5米</t>
  </si>
  <si>
    <t>改善交通环境，方便群众生产生活，受益贫困户42户149人</t>
  </si>
  <si>
    <t>安乐河镇八海河村一组毛坝子至二组柏树垭河道路硬化</t>
  </si>
  <si>
    <t>八海河村</t>
  </si>
  <si>
    <t>八海河村一组毛坝子至二组柏树垭河硬化道路4.5公里3.5米宽</t>
  </si>
  <si>
    <t>改善交通环境，方便群众生产生活，受益贫困户32户98人</t>
  </si>
  <si>
    <t>安乐河镇</t>
  </si>
  <si>
    <t>安乐河镇张家坝村道路建设</t>
  </si>
  <si>
    <t>张家坝村</t>
  </si>
  <si>
    <t>两河口至张家坝改造砂石道路3.5公里，宽4.5米</t>
  </si>
  <si>
    <t>改善交通环境，方便群众生产生活，受益贫困户51户154人</t>
  </si>
  <si>
    <t>燕子砭桥梁建设</t>
  </si>
  <si>
    <t>新场街村、胡家院村、潘家坝村、蔡家地村</t>
  </si>
  <si>
    <r>
      <t>建设桥梁263延米，桥梁宽度10米二期工程（8*30m箱梁，公路</t>
    </r>
    <r>
      <rPr>
        <sz val="10"/>
        <rFont val="仿宋"/>
        <family val="3"/>
      </rPr>
      <t>Ι</t>
    </r>
    <r>
      <rPr>
        <sz val="10"/>
        <rFont val="宋体"/>
        <family val="0"/>
      </rPr>
      <t>级，桥梁宽度10=9+0.5*2米）</t>
    </r>
  </si>
  <si>
    <t>2020年1月
-12月</t>
  </si>
  <si>
    <t>改善交通环境，方便群众生产生活，受益贫困户701户2532人</t>
  </si>
  <si>
    <t>宁强县交通运输局</t>
  </si>
  <si>
    <t>安乐河镇唐家河大桥二期工程</t>
  </si>
  <si>
    <t>唐家河村</t>
  </si>
  <si>
    <r>
      <t>建设桥长150延米，宽6米引线0.2公里二期工程（5*20m预制预应力混凝土简支空心板，公路</t>
    </r>
    <r>
      <rPr>
        <sz val="10"/>
        <rFont val="仿宋"/>
        <family val="3"/>
      </rPr>
      <t>Ⅱ</t>
    </r>
    <r>
      <rPr>
        <sz val="10"/>
        <rFont val="宋体"/>
        <family val="0"/>
      </rPr>
      <t>级，桥梁宽度7.5=6.5+0.5*2米）</t>
    </r>
  </si>
  <si>
    <t>改善交通环境，方便群众生产生活，受益贫困户58户186人</t>
  </si>
  <si>
    <t>巨亭镇鸳鸯池村青岗垭至张峰山道路硬化工程（续建）</t>
  </si>
  <si>
    <t>鸳鸯池村</t>
  </si>
  <si>
    <t>鸳鸯池村青岗垭至张峰山道路拓宽硬化2.558km，道路拓宽5.1米，硬化宽度4.5米</t>
  </si>
  <si>
    <t>受益贫困户69户213人,解决出行难问题</t>
  </si>
  <si>
    <t>支持施工等环节</t>
  </si>
  <si>
    <t>二郎坝村胡家坝至杨家湾道路</t>
  </si>
  <si>
    <t>二郎坝村</t>
  </si>
  <si>
    <t>胡家坝至杨家湾新修道路3公里水泥路硬化、宽3.5米</t>
  </si>
  <si>
    <t>二郎坝镇</t>
  </si>
  <si>
    <t>板苍坝村6组道路建设</t>
  </si>
  <si>
    <t>板苍坝村</t>
  </si>
  <si>
    <t>阳山坡至茶园子硬化道路1.5公里，路基宽4.5米，路面宽3.5米</t>
  </si>
  <si>
    <t>改善交通环境，方便群众生产生活，受益贫困户33户85人</t>
  </si>
  <si>
    <t>宁强县二郎坝镇二郎坝村七组至河家沟道路建设</t>
  </si>
  <si>
    <t>二郎坝村七组至河家沟砂石道路拓宽2.5公里，宽4.5米</t>
  </si>
  <si>
    <t>高家河村王而沟至水坪山新修村道公路</t>
  </si>
  <si>
    <t>高家河村</t>
  </si>
  <si>
    <t>高家河村王而沟至水坪山砂石道路13公里，宽度4.5米</t>
  </si>
  <si>
    <t>改善交通环境，方便群众生产生活，受益贫困户53户160人</t>
  </si>
  <si>
    <t>代家坝镇</t>
  </si>
  <si>
    <t>谢家渠村土地垭至火石岭道路硬化</t>
  </si>
  <si>
    <t>谢家渠村</t>
  </si>
  <si>
    <t>土地垭至火石岭拓宽硬化道路长1公里，路面宽度3.5米</t>
  </si>
  <si>
    <t>改善交通环境，方便群众生产生活，受益贫困户32户85人</t>
  </si>
  <si>
    <t>沈家坪村赵家沟道路</t>
  </si>
  <si>
    <t>沈家坪村</t>
  </si>
  <si>
    <t>赵家湾至沈家坪道路硬化2.3公里宽度3.5米</t>
  </si>
  <si>
    <t>改善交通环境，方便群众生产生活，受益贫困户37户97人</t>
  </si>
  <si>
    <t>燕子砭镇</t>
  </si>
  <si>
    <t>潘家坝村园子坝至陈家沟道路</t>
  </si>
  <si>
    <t>潘家坝村</t>
  </si>
  <si>
    <t>园子坝至陈家沟水泥路4.5公里宽3,5米</t>
  </si>
  <si>
    <t>改善交通环境，方便群众生产生活，受益贫困户51户176人</t>
  </si>
  <si>
    <t>黄家梁村王义明家至彪水崖道路拓宽硬化</t>
  </si>
  <si>
    <t>黄家梁村</t>
  </si>
  <si>
    <t>王义明家至彪水崖道路硬化长2公里，宽3.5米</t>
  </si>
  <si>
    <t>2020年2月
-9月</t>
  </si>
  <si>
    <t>改善交通环境，方便群众生产生活，受益贫困户31户88人</t>
  </si>
  <si>
    <t>黄家梁村大沟里道路硬化</t>
  </si>
  <si>
    <t>黄家梁至大沟里道路硬化长1.3公里，宽3.5米</t>
  </si>
  <si>
    <t>2020年2月
-8月</t>
  </si>
  <si>
    <t>大安镇瓦窑坪村九组秦湾里至张家梁道路硬化工程</t>
  </si>
  <si>
    <t>瓦窑坪村九组秦湾里至张家梁道路拓宽硬化长2.6公里，宽4.5米</t>
  </si>
  <si>
    <t>改善交通环境，方便群众生产生活，受益贫困户31户96人</t>
  </si>
  <si>
    <t>阳平关镇滴水寺村周家坪至深沟子口至村委会道路工程</t>
  </si>
  <si>
    <t>滴水寺村</t>
  </si>
  <si>
    <t>滴水寺村周家坪至深沟子口至村委会拓宽硬化5.6公里，路基宽4.5米，路面宽3.5米</t>
  </si>
  <si>
    <t>阳平关镇大长沟村村委会至燕家湾道路维修加固工程</t>
  </si>
  <si>
    <t>大长沟村</t>
  </si>
  <si>
    <t>浆砌挡护墙720立方米</t>
  </si>
  <si>
    <t>2020年2月
-7月</t>
  </si>
  <si>
    <t>改善交通环境，方便群众生产生活，受益贫困户47户153人</t>
  </si>
  <si>
    <t>巴山镇王家沟村蔡家湾至麦子坪村五组道路硬化</t>
  </si>
  <si>
    <t>王家沟村蔡家湾至麦子坪村五组道路硬化约2.2公里，路面宽3.5米</t>
  </si>
  <si>
    <t>改善交通环境，方便群众生产生活，受益贫困户48户144人</t>
  </si>
  <si>
    <t>青林咀7组平板桥（田河坝）</t>
  </si>
  <si>
    <t>长30米，宽4米，引桥长20米</t>
  </si>
  <si>
    <t>改善交通环境，方便群众生产生活，受益贫困户40户135人</t>
  </si>
  <si>
    <t>胡家坝镇罗家河村盐井坝至柳树坪便道路建设</t>
  </si>
  <si>
    <t>罗家河村</t>
  </si>
  <si>
    <t>罗家河村盐井坝至柳树坪改造2.774公里砂石路建设，路面宽5米,新建排水沟2.774公里</t>
  </si>
  <si>
    <t>改善交通环境，方便群众生产生活，受益贫困户35户94人</t>
  </si>
  <si>
    <t>许家坝村河坝里至院子里道路建设</t>
  </si>
  <si>
    <t>许家坝村</t>
  </si>
  <si>
    <t>河坝里至院子里0.831公里水泥路面建设，路面宽3.5米</t>
  </si>
  <si>
    <t>改善交通环境，方便群众生产生活，受益贫困户35户72人</t>
  </si>
  <si>
    <t>周家坝村水沟里至陶家沟道路硬化工程</t>
  </si>
  <si>
    <t>水沟里至陶家沟拓宽道路2.5公里，路基宽4.5米，硬化路面3.5米</t>
  </si>
  <si>
    <t>改善交通环境，方便群众生产生活，受益贫困户209户510人</t>
  </si>
  <si>
    <t>朱家坝村大沟里道路拓宽硬化工程</t>
  </si>
  <si>
    <t>大沟里至节山湾拓宽1.3公里，宽4.5米、硬化208米，宽3.5米</t>
  </si>
  <si>
    <t>改善交通环境，方便群众生产生活，受益贫困户34户95人</t>
  </si>
  <si>
    <t>蔡家地村委会至店子坪道路</t>
  </si>
  <si>
    <t>蔡家地村</t>
  </si>
  <si>
    <t>村委会至店子坪硬化道路5公里路面宽3.5米</t>
  </si>
  <si>
    <t>安乐河镇任家坝窄公堂道路硬化</t>
  </si>
  <si>
    <t>任家坝村</t>
  </si>
  <si>
    <t>任家坝至窄公堂硬化道路2.7公里路面宽3.5米</t>
  </si>
  <si>
    <t>改善交通环境，方便群众生产生活，受益贫困户33户97人</t>
  </si>
  <si>
    <t>戚家垭村四组道路建设（城黄路至杨家坝）</t>
  </si>
  <si>
    <t>城黄路至杨家坝硬化道路长1公里，宽3.5米</t>
  </si>
  <si>
    <t>改善交通环境，方便群众生产生活，受益贫困户36户73人</t>
  </si>
  <si>
    <t>板苍坝村4组道路建设（红沙坪至茶园子）</t>
  </si>
  <si>
    <t>红沙坪至茶园子硬化道路2公里，路基宽4.5米，路面宽3.5米</t>
  </si>
  <si>
    <t>改善交通环境，方便群众生产生活，受益贫困户35户110人</t>
  </si>
  <si>
    <t>禅家岩镇火石子村长沟里至大石板道路硬化工程</t>
  </si>
  <si>
    <t>火石子村长沟里至大石板硬化道路1.5公里，宽3.5米</t>
  </si>
  <si>
    <t>改善交通环境，方便群众生产生活，受益贫困户32户81人</t>
  </si>
  <si>
    <t>谢家沟村十一组道路（郭家山至黑林湾）</t>
  </si>
  <si>
    <t>谢家沟村</t>
  </si>
  <si>
    <t>郭家山至黑林湾拓宽、硬化道路约2.7公里，路面宽3.5米</t>
  </si>
  <si>
    <t>改善交通环境，方便群众生产生活，受益贫困户65户215人</t>
  </si>
  <si>
    <t>汉水源村便民桥工程（中子岗、新田坝、花树盖）</t>
  </si>
  <si>
    <t>便民桥3座（12延米2座，14延米1座，宽3.6米），含桥梁引道等附属工程</t>
  </si>
  <si>
    <t>改善交通环境，方便群众生产生活，受益贫困户32户178人</t>
  </si>
  <si>
    <t>二道河道路拓宽硬化及桥梁（垦上滩道路）</t>
  </si>
  <si>
    <t>二道河村</t>
  </si>
  <si>
    <t>便民桥一座长约10米宽6米及道路拓宽硬化200米</t>
  </si>
  <si>
    <t>改善交通环境，方便群众生产生活，受益贫困户32户106人</t>
  </si>
  <si>
    <t>巨亭镇赵家坎村吴家坎至孟家梁路道硬化工程</t>
  </si>
  <si>
    <t>赵家坎村吴家坎至孟家梁路道路拓宽硬化3.7km，路基拓宽4.5米，硬化宽度3.5米</t>
  </si>
  <si>
    <t>改善交通环境，方便群众生产生活，受益贫困户42户125人</t>
  </si>
  <si>
    <t>石坝子至两河口道路安全生命防护工程</t>
  </si>
  <si>
    <t>石坝子村、高桥村</t>
  </si>
  <si>
    <t>道路全长21.7公里，处置安全隐患里程18公里（危险路段安装Gr-c-4E波形护栏、现浇混凝土护栏等道路配套设施）</t>
  </si>
  <si>
    <t>2020年3月
-9月</t>
  </si>
  <si>
    <t>改善交通环境，方便群众生产生活，受益贫困户55户182人</t>
  </si>
  <si>
    <t>交运局</t>
  </si>
  <si>
    <t>毛坝河至三道河道路安全生命防护工程</t>
  </si>
  <si>
    <t>道路全长17公里，处置安全隐患里程10公里（危险路段安装Gr-c-4E波形护栏、现浇混凝土护栏等道路配套设施）</t>
  </si>
  <si>
    <t>改善交通环境，方便群众生产生活，受益贫困户73户236人</t>
  </si>
  <si>
    <t>三道河至张家山道路安全生命防护工程</t>
  </si>
  <si>
    <t>张家山村</t>
  </si>
  <si>
    <t>道路全长17公里，处置安全隐患里程16公里（危险路段安装Gr-c-4E、Gr-c-2E波形护栏、现浇混凝土护栏等道路配套设施）</t>
  </si>
  <si>
    <t>改善交通环境，方便群众生产生活，受益贫困户86户297人</t>
  </si>
  <si>
    <t>坪溪河至朱家坝道路安全生命防护工程</t>
  </si>
  <si>
    <t>道路全长9.9公里，处置安全隐患里程9公里（危险路段安装Gr-c-4E波形护栏、现浇混凝土护栏等道路配套设施）</t>
  </si>
  <si>
    <t>改善交通环境，方便群众生产生活，受益贫困户33户104人</t>
  </si>
  <si>
    <t>亢家洞至周家坝道路安全生命防护工程</t>
  </si>
  <si>
    <t>道路全长16公里，处置安全隐患里程10公里（危险路段安装Gr-c-4E波形护栏等道路配套设施）</t>
  </si>
  <si>
    <t>改善交通环境，方便群众生产生活，受益贫困户39户122人</t>
  </si>
  <si>
    <t>滴水铺至代家坝道路安全生命防护工程</t>
  </si>
  <si>
    <t>道路全长15公里，处置安全隐患里程15公里（危险路段安装Gr-c-4E波形护栏、现浇混凝土护栏等道路配套设施）</t>
  </si>
  <si>
    <t>改善交通环境，方便群众生产生活，受益贫困户86户301人</t>
  </si>
  <si>
    <t>大安至南坪道路安全生命防护工程</t>
  </si>
  <si>
    <t>道路全长26公里，处置安全隐患里程10公里（危险路段安装Gr-c-4E波形护栏、现浇混凝土护栏等道路配套设施）</t>
  </si>
  <si>
    <t>改善交通环境，方便群众生产生活，受益贫困户37户121人</t>
  </si>
  <si>
    <t>太阳岭镇苍社沟村道路工程</t>
  </si>
  <si>
    <t>苍社沟村</t>
  </si>
  <si>
    <t>拓宽改造道路共三段8.5
公里（四组电站至邰家山2.2公里，四组杏村坪至张峰山3.8公里，六组枣树坪至文家沟2.5公里），硬化路面宽3.5米</t>
  </si>
  <si>
    <t>受益贫困户共94户337人（四组电站至邰家道路12户40人，四组杏村坪至张峰山道路42户148人里，六组枣树坪至文家沟道路40户149人）</t>
  </si>
  <si>
    <t>发改局</t>
  </si>
  <si>
    <t>阳平关镇核桃坝一组</t>
  </si>
  <si>
    <t>核桃坝村</t>
  </si>
  <si>
    <t>新建5米长、4米宽平板桥一座</t>
  </si>
  <si>
    <t>改善交通环境，方便群众生产生活，受益贫困户21户65人</t>
  </si>
  <si>
    <t>禅家岩镇谢家院村三组</t>
  </si>
  <si>
    <t>谢家垸村</t>
  </si>
  <si>
    <t>新建4.6米长、4米宽平板桥一座</t>
  </si>
  <si>
    <t>改善交通环境，方便群众生产生活，受益贫困户23户67人</t>
  </si>
  <si>
    <t>汉源街道办西沟村三组</t>
  </si>
  <si>
    <t>西沟村</t>
  </si>
  <si>
    <t>新建6.5米长、5米宽平板桥一座</t>
  </si>
  <si>
    <t>改善交通环境，方便群众生产生活，受益贫困户25户83人</t>
  </si>
  <si>
    <t>汉源街道办事处</t>
  </si>
  <si>
    <t>舒家坝镇茅坪里村三组石燕子沟</t>
  </si>
  <si>
    <t>茅坪里村</t>
  </si>
  <si>
    <t>新建7米长、5米宽平板桥一座</t>
  </si>
  <si>
    <t>改善交通环境，方便群众生产生活，受益贫困户21户62人</t>
  </si>
  <si>
    <t>代家坝镇五丁关村七组</t>
  </si>
  <si>
    <t>五丁关村</t>
  </si>
  <si>
    <t>新建9米长、5米宽平板桥一座</t>
  </si>
  <si>
    <t>改善交通环境，方便群众生产生活，受益贫困户26户74人</t>
  </si>
  <si>
    <t>汉源街道办黄坝驿村7/8组</t>
  </si>
  <si>
    <t>黄坝驿村</t>
  </si>
  <si>
    <t>新建6米长、4.5米宽平板桥一座</t>
  </si>
  <si>
    <t>阳平关镇小鱼山村七组赵家沟</t>
  </si>
  <si>
    <t>小鱼山村</t>
  </si>
  <si>
    <t>新建5米长、3.5米宽平板桥一座</t>
  </si>
  <si>
    <t>改善交通环境，方便群众生产生活，受益贫困户22户65人</t>
  </si>
  <si>
    <t>巴山镇王家沟村付子沟坝</t>
  </si>
  <si>
    <t>新建4米长、4.5米宽平板桥一座</t>
  </si>
  <si>
    <t>改善交通环境，方便群众生产生活，受益贫困户20户62人</t>
  </si>
  <si>
    <t>燕子砭镇青岗坪村二组松家沟</t>
  </si>
  <si>
    <t>青岗坪村</t>
  </si>
  <si>
    <t>新建5米长、5米宽平板桥一座</t>
  </si>
  <si>
    <t>改善交通环境，方便群众生产生活，受益贫困户21户67人</t>
  </si>
  <si>
    <t>大安镇双白果村一组</t>
  </si>
  <si>
    <t>双白果村</t>
  </si>
  <si>
    <t>新建8米长、5米宽平板桥一座</t>
  </si>
  <si>
    <t>改善交通环境，方便群众生产生活，受益贫困户58户245人</t>
  </si>
  <si>
    <t>铁锁关镇铁锁关村十一组</t>
  </si>
  <si>
    <t>铁锁关村</t>
  </si>
  <si>
    <t>新建4.5米长、4米宽平板桥一座</t>
  </si>
  <si>
    <t>改善交通环境，方便群众生产生活，受益贫困户21户61人</t>
  </si>
  <si>
    <t>安乐河镇八海河村五组庙坝</t>
  </si>
  <si>
    <t>新建6米长、4米宽平板桥一座</t>
  </si>
  <si>
    <t>2.安全饮水</t>
  </si>
  <si>
    <t>安乐河镇八海河村供水工程</t>
  </si>
  <si>
    <t>安乐河镇八海河村</t>
  </si>
  <si>
    <t>巩固提升浆砌石及混凝土拦水坝19处，3m³ 钢筋混凝土过滤池7个，10m³钢筋混凝土蓄水池30个，3m³钢筋混凝土减压池1个，1m³钢筋混凝土消毒池7个，输配水管网（DN32PE管8000m、DN25PE管3500m、DN20PE管7020m），0.6m*0.6m闸阀池186套,水表186套，水源防护4mm喷塑钢丝护栏网750m。</t>
  </si>
  <si>
    <t>2020年3月
-5月</t>
  </si>
  <si>
    <r>
      <t>巩固提升农户486户</t>
    </r>
    <r>
      <rPr>
        <sz val="10"/>
        <rFont val="宋体"/>
        <family val="0"/>
      </rPr>
      <t>1322人，其中贫困户</t>
    </r>
    <r>
      <rPr>
        <sz val="10"/>
        <rFont val="宋体"/>
        <family val="0"/>
      </rPr>
      <t>186</t>
    </r>
    <r>
      <rPr>
        <sz val="10"/>
        <rFont val="宋体"/>
        <family val="0"/>
      </rPr>
      <t>户</t>
    </r>
    <r>
      <rPr>
        <sz val="10"/>
        <rFont val="宋体"/>
        <family val="0"/>
      </rPr>
      <t>472</t>
    </r>
    <r>
      <rPr>
        <sz val="10"/>
        <rFont val="宋体"/>
        <family val="0"/>
      </rPr>
      <t>人饮水质量。</t>
    </r>
  </si>
  <si>
    <t>巩固提升拦水坝、过滤池、蓄水池、减压池、消毒池、闸阀池、水表、管网配置、水源保护环节</t>
  </si>
  <si>
    <t>3.农村电网改造</t>
  </si>
  <si>
    <t>农网改造升级10kV广金线</t>
  </si>
  <si>
    <t>新建10千伏线路0.93千米，安装配变1台</t>
  </si>
  <si>
    <t>受益农户40户，其中贫困户12户30人</t>
  </si>
  <si>
    <t>宁强县供电分公司</t>
  </si>
  <si>
    <t>支持项目材料设备采购</t>
  </si>
  <si>
    <t>农网改造升级10kV广青线</t>
  </si>
  <si>
    <t>新建10千伏线路0.43千米，安装配变1台</t>
  </si>
  <si>
    <t>受益农户115户，其中贫困户26户93人</t>
  </si>
  <si>
    <t>农网改造升级10kV农燕线</t>
  </si>
  <si>
    <t>新建10千伏线路3.56千米，安装配变2台</t>
  </si>
  <si>
    <t>受益农户508户，其中贫困户92户305人</t>
  </si>
  <si>
    <t>农网改造升级10kV代曾线</t>
  </si>
  <si>
    <t>代家坝镇、巨亭镇</t>
  </si>
  <si>
    <t>新建10千伏线路2.74千米，安装配变2台</t>
  </si>
  <si>
    <t>受益农户202户，其中贫困户84户263人</t>
  </si>
  <si>
    <t>农网改造升级10kV代朱线</t>
  </si>
  <si>
    <t>新建10千伏线路3.37千米，安装配变2台</t>
  </si>
  <si>
    <t>受益农户164户，其中贫困户28户98人</t>
  </si>
  <si>
    <t>农网改造升级10kV农川线</t>
  </si>
  <si>
    <t>新建10千伏线路1.12千米，安装配变1台</t>
  </si>
  <si>
    <t>受益农户51户，其中贫困户21户68人</t>
  </si>
  <si>
    <t>农网改造升级10kV农网线（洄水河变）</t>
  </si>
  <si>
    <t>新建10千伏线路0.62千米，安装配变1台</t>
  </si>
  <si>
    <t>受益农户39户，其中贫困户27户61人</t>
  </si>
  <si>
    <t>农网改造升级10kV农阳线</t>
  </si>
  <si>
    <t>新建10千伏线路2.46千米，安装配变4台</t>
  </si>
  <si>
    <t>受益农户538户，其中贫困户288户1078人</t>
  </si>
  <si>
    <t>农网改造升级10kV农铁线</t>
  </si>
  <si>
    <t>高寨子街道办、二郎坝镇</t>
  </si>
  <si>
    <t>新建10千伏线路5.88千米，安装配变5台</t>
  </si>
  <si>
    <t>受益农户230户，其中贫困户158户530人</t>
  </si>
  <si>
    <t>农网改造升级10kV农大线</t>
  </si>
  <si>
    <t>禅家岩镇、毛坝河镇</t>
  </si>
  <si>
    <t>新建10千伏线路6.84千米，安装配变3台</t>
  </si>
  <si>
    <t>受益农户207户，其中贫困户84户268人</t>
  </si>
  <si>
    <t>农网改造升级10kV城西线</t>
  </si>
  <si>
    <t>新建10千伏线路0.12千米，安装配变1台</t>
  </si>
  <si>
    <t>受益农户57户，其中贫困户2户5人</t>
  </si>
  <si>
    <t>农网改造升级10kV河滨线</t>
  </si>
  <si>
    <t>新建10千伏线路4.68千米，安装配变3台</t>
  </si>
  <si>
    <t>受益农户163户，其中贫困户57户162人</t>
  </si>
  <si>
    <t>农网改造升级10kV农双线</t>
  </si>
  <si>
    <t>新建10千伏线路0.21千米，安装配变2台</t>
  </si>
  <si>
    <t>受益农户84户，其中贫困户3户8人</t>
  </si>
  <si>
    <t>农网改造升级0.4kV新场街村</t>
  </si>
  <si>
    <t>改造低压线路61.99千米</t>
  </si>
  <si>
    <t>农网改造升级0.4kV白果树村</t>
  </si>
  <si>
    <t>改造低压线路24.19千米</t>
  </si>
  <si>
    <t>受益农户174户，其中贫困户158户530人</t>
  </si>
  <si>
    <t>农网改造升级0.4kV落水洞村</t>
  </si>
  <si>
    <t>改造低压线路15.14千米</t>
  </si>
  <si>
    <t>受益农户384户，其中贫困户181户634人</t>
  </si>
  <si>
    <t>农网改造升级0.4kV张家山村</t>
  </si>
  <si>
    <t>改造低压线路17.23千米</t>
  </si>
  <si>
    <t>受益农户294户，其中贫困户180户585人</t>
  </si>
  <si>
    <t>农网改造升级0.4kV马家湾村</t>
  </si>
  <si>
    <t>改造低压线路13.44千米</t>
  </si>
  <si>
    <t>受益农户89户，其中贫困户48户162人</t>
  </si>
  <si>
    <t>农网改造升级0.4kV曹家坝村</t>
  </si>
  <si>
    <t>改造低压线路10.60千米</t>
  </si>
  <si>
    <t>受益农户57户，其中贫困户16户55人</t>
  </si>
  <si>
    <t>农网改造升级0.4kV核桃坝村</t>
  </si>
  <si>
    <t>改造低压线路6.47千米</t>
  </si>
  <si>
    <t>受益农39户，其中贫困户12户41人</t>
  </si>
  <si>
    <t>农网改造升级0.4kV侯家沟村</t>
  </si>
  <si>
    <t>改造低压线路1.85千米</t>
  </si>
  <si>
    <t>受益农户29户，其中贫困户5户17人</t>
  </si>
  <si>
    <t>农网改造升级0.4kV滴水铺村</t>
  </si>
  <si>
    <t>改造低压线路9.77千米</t>
  </si>
  <si>
    <t>受益农户49户，其中贫困户21户63人</t>
  </si>
  <si>
    <t>农网改造升级0.4kV水观音村</t>
  </si>
  <si>
    <t>改造低压线路1.15千米</t>
  </si>
  <si>
    <t>农网改造升级0.4kV薛家坝村</t>
  </si>
  <si>
    <t>改造低压线路3.50千米</t>
  </si>
  <si>
    <t>受益农户29户10人</t>
  </si>
  <si>
    <t>农网改造升级0.4kV谢家沟村</t>
  </si>
  <si>
    <t>改造低压线路26.90千米</t>
  </si>
  <si>
    <t>受益农户354户，其中贫困户146户501人</t>
  </si>
  <si>
    <t>农网改造升级0.4kV徐家坝村</t>
  </si>
  <si>
    <t>改造低压线路14.99千米</t>
  </si>
  <si>
    <t>受益农户134户，其中贫困户32户106人</t>
  </si>
  <si>
    <t>合  计</t>
  </si>
  <si>
    <t>产业发展类</t>
  </si>
  <si>
    <t>1.产业道路</t>
  </si>
  <si>
    <t>阳平关镇核桃坝村学房沟至代家沟天麻、中药材产业道路硬化（续建）</t>
  </si>
  <si>
    <t>道路拓宽及硬化3.8公里，面板宽度为3.5米</t>
  </si>
  <si>
    <t>2020年1月-9月</t>
  </si>
  <si>
    <t>解决农资、农产品运输难问题，带动当地产业发展，受益贫困户15户47人，项目建成后资产归村集体所有</t>
  </si>
  <si>
    <t>支持产业基础设施建设</t>
  </si>
  <si>
    <t>宁家湾村娑婆子至范家坪产业路</t>
  </si>
  <si>
    <t>宁家湾村</t>
  </si>
  <si>
    <t>新建种养业砂石路2.5公里，宽3.5米</t>
  </si>
  <si>
    <t>2020年2月-9月</t>
  </si>
  <si>
    <t>解决农资、农产品运输难问题，带动当地产业发展，受益贫困户15户48人，项目建成后资产归村集体所有</t>
  </si>
  <si>
    <t>五丁关村周家祠至五丁农业产业示范园道路建设</t>
  </si>
  <si>
    <t>新建及硬化周家祠至田坝里银杏产业园道路2.6公里，宽3.5米</t>
  </si>
  <si>
    <t>解决农资、农产品运输难问题，带动当地产业发展，受益贫困户75户247人，项目建成后资产归村集体所有</t>
  </si>
  <si>
    <t>大桥村大青冈树至高家坝产业路</t>
  </si>
  <si>
    <t>大桥村</t>
  </si>
  <si>
    <t>拓宽及硬化种养殖产业路2.6公里，宽3.5米</t>
  </si>
  <si>
    <t>解决农资、农产品运输难问题，带动当地产业发展，受益贫困户69户207人，项目建成后资产归村集体所有</t>
  </si>
  <si>
    <t>巴山镇关口坝村产业道路</t>
  </si>
  <si>
    <t>关口坝村</t>
  </si>
  <si>
    <t>新建硬化关口坝村八组凉水井种植业产业道路0.91公里，宽3.5米。</t>
  </si>
  <si>
    <t>解决农资、农产品运输难问题，带动当地产业发展，受益贫困户18户54人，项目建成后资产归村集体所有</t>
  </si>
  <si>
    <t>巴山镇麦子坪村五组产业道路建设</t>
  </si>
  <si>
    <t>麦子坪村</t>
  </si>
  <si>
    <t>新建硬化麦子坪村五组冷庆湾至五组海家崖高山蔬菜、烟叶种植产业道路0.9公里，宽3.5米</t>
  </si>
  <si>
    <t>解决农资、农产品运输难问题，带动当地产业发展，受益贫困户17户53人，项目建成后资产归村集体所有</t>
  </si>
  <si>
    <t>石墙院村金钱柳基地道路建设</t>
  </si>
  <si>
    <t>石墙院村4、5组金钱柳基地砂石路长4.5公里宽4米</t>
  </si>
  <si>
    <t>解决农资、农产品运输难问题，带动当地产业发展，受益贫困户78户223人，项目建成后资产归村集体所有</t>
  </si>
  <si>
    <t>中药材园区道路建设</t>
  </si>
  <si>
    <t>薛家坝村</t>
  </si>
  <si>
    <t>新建及硬化中药材园区道路1.6公里，宽3.5米</t>
  </si>
  <si>
    <t>解决农资、农产品运输难问题，带动当地产业发展，受益贫困户53户114人，项目建成后资产归村集体所有</t>
  </si>
  <si>
    <t>高寨子街道办事处</t>
  </si>
  <si>
    <t>毛坝河镇张家山村产业道路拓宽硬化工程</t>
  </si>
  <si>
    <t>四组种养业产业道路拓宽硬化长2.1公里、宽3.5米</t>
  </si>
  <si>
    <t>解决农资、农产品运输难问题，带动当地产业发展，受益贫困户27户79人，项目建成后资产归村集体所有</t>
  </si>
  <si>
    <t>一组种养产业道路拓宽硬化长4.5公里、宽3.5米</t>
  </si>
  <si>
    <t>解决农资、农产品运输难问题，带动当地产业发展，受益贫困户30户96人，项目建成后资产归村集体所有</t>
  </si>
  <si>
    <t>松树沟村枫相沟到紫草坪道路拓宽</t>
  </si>
  <si>
    <t>松树沟村</t>
  </si>
  <si>
    <t>种养业砂石路长2.5公里宽3.5米</t>
  </si>
  <si>
    <t>解决农资、农产品运输难问题，带动当地产业发展，受益贫困户12户36人，项目建成后资产归村集体所有</t>
  </si>
  <si>
    <t>马家山夏家沟、枫岩子产业道路硬化</t>
  </si>
  <si>
    <t>马家山村</t>
  </si>
  <si>
    <t>马家山夏家沟、枫岩子种养业道路硬化1.5公里，宽3.5米</t>
  </si>
  <si>
    <t>解决农资、农产品运输难问题，带动当地产业发展，受益贫困户36户121人，项目建成后资产归村集体所有</t>
  </si>
  <si>
    <t>小沟村周家坪产业道路硬化工程</t>
  </si>
  <si>
    <t>小沟村周家坪银杏产业基地道路硬化4.5公里，宽3.5米</t>
  </si>
  <si>
    <t>解决农资、农产品运输难问题，带动当地产业发展，受益贫困户68户198人，项目建成后资产归村集体所有</t>
  </si>
  <si>
    <t>杨寺庙村沙河坝至荒沟产业路项目</t>
  </si>
  <si>
    <t>杨寺庙村</t>
  </si>
  <si>
    <t>新修硬化产业种养产业路长3公里，宽3.5米</t>
  </si>
  <si>
    <t>解决农资、农产品运输难问题，带动当地产业发展，受益贫困户42户74人，项目建成后资产归村集体所有</t>
  </si>
  <si>
    <t>杨寺庙村火石湾产业路建设项目</t>
  </si>
  <si>
    <t>新修硬化种养产业路长2公里，宽3.5米，路基宽4.5米</t>
  </si>
  <si>
    <t>解决农资、农产品运输难问题，带动当地产业发展，受益贫困户19户42人，项目建成后资产归村集体所有</t>
  </si>
  <si>
    <t>周家河村新房里银杏园蔬菜基地产业路建设</t>
  </si>
  <si>
    <t>周家河村</t>
  </si>
  <si>
    <t>新建及硬化道路300米，宽3.5米，挡墙80立方米。新建平板桥长17米，宽4.5米</t>
  </si>
  <si>
    <t>解决农资、农产品运输难问题，带动当地产业发展，受益贫困户12户46人，项目建成后资产归村集体所有</t>
  </si>
  <si>
    <t>巨亭镇赵家坎村二组老林沟至杨家产业道路项目</t>
  </si>
  <si>
    <t>新建种养业道路4.5公里，宽4.5米</t>
  </si>
  <si>
    <t>解决农资、农产品运输难问题，带动当地产业发展，受益贫困户32户112人，项目建成后资产归村集体所有</t>
  </si>
  <si>
    <t>巨亭镇食用菌园区产业路项目</t>
  </si>
  <si>
    <t>黑水村</t>
  </si>
  <si>
    <t>新建食用菌产业园区400米道路，宽3.5米；砌石1200立方米，涵管4处</t>
  </si>
  <si>
    <t>解决农资、农产品运输难问题，带动当地产业发展，受益贫困户20户65人，项目建成后资产归村集体所有</t>
  </si>
  <si>
    <t>汤家坝村6组产业道路建设项目</t>
  </si>
  <si>
    <t>毛坝河镇汤家坝村</t>
  </si>
  <si>
    <t>新建硬化种养殖产业路长2.5公里，宽3.5米</t>
  </si>
  <si>
    <t>2020年3月-9月</t>
  </si>
  <si>
    <t>解决农资、农产品运输难问题，带动当地产业发展，受益贫困户15户46人，项目建成后资产归村集体所有</t>
  </si>
  <si>
    <t>郑家坝村大河坝种植基地产业道路</t>
  </si>
  <si>
    <t>舒家坝镇郑家坝村</t>
  </si>
  <si>
    <t>新建硬化蔬菜种植基地产业道路，长1公里，宽3.5米</t>
  </si>
  <si>
    <t>解决农资、农产品运输难问题，带动当地产业发展，受益贫困户28户89人，项目建成后资产归村集体所有</t>
  </si>
  <si>
    <t>宝珠观村邓家沟产业道路</t>
  </si>
  <si>
    <t>舒家坝镇宝珠观村</t>
  </si>
  <si>
    <t>新建硬化中药材种植基地产业路3.5公里，宽3.5米</t>
  </si>
  <si>
    <t>解决农资、农产品运输难问题，带动当地产业发展，受益贫困户38户121人，项目建成后资产归村集体所有</t>
  </si>
  <si>
    <t>黄家粱村张家弯产业道路</t>
  </si>
  <si>
    <t>舒家坝镇黄家梁村</t>
  </si>
  <si>
    <t>新建硬化魔芋种植基地道路长2.2公里，宽3.5米</t>
  </si>
  <si>
    <t>解决农资、农产品运输难问题，带动当地产业发展，受益贫困户25户81人，项目建成后资产归村集体所有</t>
  </si>
  <si>
    <t>莲花村天台山产业道路</t>
  </si>
  <si>
    <t>二郎坝镇莲花村</t>
  </si>
  <si>
    <t>新建及硬化天台山至寺坎种植业产业路2公里，宽3.5米</t>
  </si>
  <si>
    <t>解决农资、农产品运输难问题，带动当地产业发展，受益贫困户60户193人，项目建成后资产归村集体所有</t>
  </si>
  <si>
    <t>板苍坝村食用菌园区道路</t>
  </si>
  <si>
    <t>二郎坝镇板苍坝村</t>
  </si>
  <si>
    <t>640米沿河道路修建，砌体1350立方米</t>
  </si>
  <si>
    <t>解决农资、农产品运输难问题，带动当地产业发展，受益贫困户15户55人，项目建成后资产归村集体所有</t>
  </si>
  <si>
    <t>青明山村大坪至龙王塘产业道路建设</t>
  </si>
  <si>
    <t>胡家坝镇青明山村</t>
  </si>
  <si>
    <t>硬化种养殖业产业道路1.5公里。</t>
  </si>
  <si>
    <t>解决农资、农产品运输难问题，带动当地产业发展，受益贫困户17户50人，项目建成后资产归村集体所有</t>
  </si>
  <si>
    <t>滴水铺村王家老屋2组产业道路</t>
  </si>
  <si>
    <t>汉源街道办滴水铺村</t>
  </si>
  <si>
    <t>拓宽硬化道路长约3.6公里路基宽度5.5米，路面宽度4.5米</t>
  </si>
  <si>
    <t>解决农资、农产品运输难问题，带动当地产业发展，受益贫困户57户172人，项目建成后资产归村集体所有</t>
  </si>
  <si>
    <t>巨亭沟村一组至三组产业道路硬化</t>
  </si>
  <si>
    <t>巨亭镇巨亭沟村</t>
  </si>
  <si>
    <t>硬化种养殖产业道路4公里，宽3.5米</t>
  </si>
  <si>
    <t>解决农资、农产品运输难问题，带动当地产业发展，受益贫困户22户77人，项目建成后资产归村集体所有</t>
  </si>
  <si>
    <t>赵家河村圆滩子至黎家屋基产业道路</t>
  </si>
  <si>
    <t>太阳岭镇赵家河村</t>
  </si>
  <si>
    <t>新建硬化种养殖产业道路3公里，宽3.5米</t>
  </si>
  <si>
    <t>解决农资、农产品运输难问题，带动当地产业发展，受益贫困户18户57人，项目建成后资产归村集体所有</t>
  </si>
  <si>
    <t>小鱼山村董家沟至牛角梁产业道路</t>
  </si>
  <si>
    <t>阳平关镇小鱼山村</t>
  </si>
  <si>
    <t>拓宽硬化种养殖产业道路3.5公里，宽3.5米</t>
  </si>
  <si>
    <t>解决农资、农产品运输难问题，带动当地产业发展，受益贫困户52户172人，项目建成后资产归村集体所有</t>
  </si>
  <si>
    <t>桑树湾银杏坪铁路桥至牛场产业路硬化</t>
  </si>
  <si>
    <t>大安镇桑树湾村</t>
  </si>
  <si>
    <t>硬化肉牛养殖基地产业道路800米、宽3.5米</t>
  </si>
  <si>
    <t>解决农资、农产品运输难问题，带动当地产业发展，受益贫困户25户77人，项目建成后资产归村集体所有</t>
  </si>
  <si>
    <t>大桥村寨子河莫家沟产业路</t>
  </si>
  <si>
    <t>代家坝镇大桥村</t>
  </si>
  <si>
    <t>新建及硬化林下经济产业道路3公里，宽3.5米</t>
  </si>
  <si>
    <t>解决农资、农产品运输难问题，带动当地产业发展，受益贫困户28户81人，项目建成后资产归村集体所有</t>
  </si>
  <si>
    <t>麦子坪村五组冷庆湾海家崖产业路</t>
  </si>
  <si>
    <t>巴山镇麦子坪村</t>
  </si>
  <si>
    <t>新建硬化种植业产业路0.9公里，宽3.5米</t>
  </si>
  <si>
    <t>石垭子村7组石窖里至任家坝村六组马路沟药厂</t>
  </si>
  <si>
    <t>安乐河镇石垭子村</t>
  </si>
  <si>
    <t>建设种养殖产业路6公里（新建道路3.5公里，拓宽2.5公里）宽3.5米</t>
  </si>
  <si>
    <t>解决农资、农产品运输难问题，带动当地产业发展，受益贫困户31户102人，项目建成后资产归村集体所有</t>
  </si>
  <si>
    <t>巨亭镇流溪沟石头坡至崔家岭产业道路</t>
  </si>
  <si>
    <t>巨亭镇流溪沟村</t>
  </si>
  <si>
    <t>硬化种养殖业道路3公里，宽3.5米</t>
  </si>
  <si>
    <t>解决农资、农产品运输难问题，带动当地产业发展，受益贫困户90户275人，项目建成后资产归村集体所有</t>
  </si>
  <si>
    <t>安乐河镇任家坝村半梁上至仓库梁上产业道路硬化</t>
  </si>
  <si>
    <t>安乐河镇任家坝村</t>
  </si>
  <si>
    <t>硬化种养殖业道路长3.5公里，宽3.5米</t>
  </si>
  <si>
    <t>解决农资、农产品运输难问题，带动当地产业发展，受益贫困户135人，项目建成后资产归村集体所有</t>
  </si>
  <si>
    <t>元坝子村滚子坪产业道路建设</t>
  </si>
  <si>
    <t>代家坝镇元坝子村</t>
  </si>
  <si>
    <t>新建种养殖业砂石道路8.8公里</t>
  </si>
  <si>
    <t>解决农资、农产品运输难问题，带动当地产业发展，受益贫困户32户103人，项目建成后资产归村集体所有</t>
  </si>
  <si>
    <t>白猿沟村委会至大梁上油菜产业园道路建设</t>
  </si>
  <si>
    <t>代家坝镇白猿沟村</t>
  </si>
  <si>
    <t>新建种养殖业砂石道路3.5公里，宽4.5米</t>
  </si>
  <si>
    <t>解决农资、农产品运输难问题，带动当地产业发展，受益贫困户18户47人，项目建成后资产归村集体所有</t>
  </si>
  <si>
    <t>阳平关镇回民沟村产业道路建设</t>
  </si>
  <si>
    <t>阳平关镇回民沟村</t>
  </si>
  <si>
    <t>新建樱桃沟园硬化产业道路1000米，宽3.5米</t>
  </si>
  <si>
    <t>解决农资、农产品运输难问题，带动当地产业发展，受益贫困户26户78人，项目建成后资产归村集体所有</t>
  </si>
  <si>
    <t>代家坝镇南沙河村食用菌产业园区道路建设</t>
  </si>
  <si>
    <t>代家坝镇南沙河村</t>
  </si>
  <si>
    <t>建设宽4米，长22米，直径1米涵桥一座，解决汛期食用菌产业园交通问题</t>
  </si>
  <si>
    <t>改善园区生产生活条件，带动当地产业发展，受益贫困户30户。项目建成后资产归村集体所有</t>
  </si>
  <si>
    <t>支持食用菌产业基础设施建设</t>
  </si>
  <si>
    <t>铁锁关镇周家坎村食用菌产业园区道路建设项目</t>
  </si>
  <si>
    <t>铁锁关镇周家坎村</t>
  </si>
  <si>
    <t>长500米，宽3.5米的道路硬化</t>
  </si>
  <si>
    <t>改善园区生产生活条件，带动当地产业发展，受益贫困户40户。项目建成后资产归村集体所有</t>
  </si>
  <si>
    <t>大安镇（高家湾至赵家山1公里、白杨林至火地沟梁上2.5公里）烟叶产业路</t>
  </si>
  <si>
    <t>八亩田村</t>
  </si>
  <si>
    <t>新建砂石产业路3.5 公里、宽 3.5米</t>
  </si>
  <si>
    <t>解决农资、农产品运输难问题，带动当地产业发展，种植烟叶120亩受益贫困户50户130人。项目建成后资产归村集体所有</t>
  </si>
  <si>
    <t>支持烟叶产业基础设施建设</t>
  </si>
  <si>
    <t>大安镇扩建邱家湾--代家沟烤烟产业路</t>
  </si>
  <si>
    <t>分水岭村</t>
  </si>
  <si>
    <t>扩建砂石产业路1.3公里、宽3.5米</t>
  </si>
  <si>
    <t>解决农资、农产品运输难问题，带动当地产业发展，种植烟叶60亩受益贫困户35户76人。项目建成后资产归村集体所有</t>
  </si>
  <si>
    <t>大安镇大崖豁--山坪上烤烟产业路</t>
  </si>
  <si>
    <t>干溪沟村</t>
  </si>
  <si>
    <t>新修砂石产业路2公里、宽3.5米</t>
  </si>
  <si>
    <t>解决农资、农产品运输难问题，带动当地产业发展，种植烟叶50亩受益贫困户26户68人。项目建成后资产归村集体所有</t>
  </si>
  <si>
    <t>大安镇羊寺崖豁--杏树梁烤烟产业路</t>
  </si>
  <si>
    <t>龙泉村</t>
  </si>
  <si>
    <t>解决农资、农产品运输难问题，带动当地产业发展，种植烟叶80亩受益贫困户23户59人。项目建成后资产归村集体所有</t>
  </si>
  <si>
    <t>大安镇大林堰--王家糟烤烟产业路</t>
  </si>
  <si>
    <t>桑树湾村</t>
  </si>
  <si>
    <t>新建砂石产业路1.5公里、宽 3.5米</t>
  </si>
  <si>
    <t>解决农资、农产品运输难问题，带动当地产业发展，种植烟叶60亩受益20户48人。项目建成后资产归村集体所有</t>
  </si>
  <si>
    <t>大安镇碾子坪--寺梁上烤烟产业路</t>
  </si>
  <si>
    <t>新修砂石产业路0.6公里，宽3.5米</t>
  </si>
  <si>
    <t>解决农资、农产品运输难问题，带动当地产业发展，种植烟叶100亩受益贫困户16户35人。项目建成后资产归村集体所有</t>
  </si>
  <si>
    <t>大安镇蔡家河坝--李家嘴烟区产业路维修</t>
  </si>
  <si>
    <t>维修改造砂石路5公里、宽3米</t>
  </si>
  <si>
    <t>解决农资、农产品运输难问题，带动当地产业发展，种植烟叶60亩受益贫困户21户37人。项目建成后资产归村集体所有</t>
  </si>
  <si>
    <t>大安镇金家坎村店子上至欧家山烤烟产业路维修</t>
  </si>
  <si>
    <t>维修改造砂石路2公里、宽3.5米</t>
  </si>
  <si>
    <t>解决农资、农产品运输难问题，带动当地产业发展，种植烟叶40亩受益贫困户17户38人。项目建成后资产归村集体所有</t>
  </si>
  <si>
    <t>大安镇冯家营村璇坑山至明家坝烤烟产业路维修</t>
  </si>
  <si>
    <r>
      <t>维修改造砂石路</t>
    </r>
    <r>
      <rPr>
        <sz val="10"/>
        <rFont val="Arial"/>
        <family val="2"/>
      </rPr>
      <t>3</t>
    </r>
    <r>
      <rPr>
        <sz val="10"/>
        <rFont val="宋体"/>
        <family val="0"/>
      </rPr>
      <t>公里、宽</t>
    </r>
    <r>
      <rPr>
        <sz val="10"/>
        <rFont val="Arial"/>
        <family val="2"/>
      </rPr>
      <t>3.5</t>
    </r>
    <r>
      <rPr>
        <sz val="10"/>
        <rFont val="宋体"/>
        <family val="0"/>
      </rPr>
      <t>米，新修砂石路0.6公里、宽3.5米（2户种烟）</t>
    </r>
  </si>
  <si>
    <t>解决农资、农产品运输难问题，带动当地产业发展，种植烟叶60亩受益贫困户23户39人。项目建成后资产归村集体所有</t>
  </si>
  <si>
    <t>二郎坝镇挂子山平板桥附属烟叶项目</t>
  </si>
  <si>
    <t>水田坪村</t>
  </si>
  <si>
    <t>建设长7米，宽4.5米，平板桥一座，</t>
  </si>
  <si>
    <t>解决农资、农产品运输难问题，带动当地产业发展，种植烟叶60亩受益贫困户12户53人。项目建成后资产归村集体所有</t>
  </si>
  <si>
    <t>二郎坝镇桃园坝附属烟叶基础设施项目</t>
  </si>
  <si>
    <t>罗家坝村</t>
  </si>
  <si>
    <t>维修路基塌方2处，长30米，修建挡墙220方</t>
  </si>
  <si>
    <t>解决农资、农产品运输难问题，带动当地产业发展，种植烟叶80亩受益贫困户受益48人。项目建成后资产归村集体所有</t>
  </si>
  <si>
    <t>二郎坝镇天台山村附属烟叶基础设施项目</t>
  </si>
  <si>
    <t>莲花村</t>
  </si>
  <si>
    <t>道路维修，铺垫沙石路5公里，宽3.5米。</t>
  </si>
  <si>
    <t>解决农资、农产品运输难问题，带动当地产业发展，种植烟叶60亩受益贫困户39人。项目建成后资产归村集体所有</t>
  </si>
  <si>
    <t>二郎坝镇玉家砭附属烟叶基础设施项目</t>
  </si>
  <si>
    <t>新修砂石产业道路2公里，宽3.5米</t>
  </si>
  <si>
    <t>解决农资、农产品运输难问题，带动当地产业发展，种植烟叶100亩受益贫困户受益55人。项目建成后资产归村集体所有</t>
  </si>
  <si>
    <t>毛坝河镇烟区产业路</t>
  </si>
  <si>
    <t>吴家院村</t>
  </si>
  <si>
    <t>烟区道路新修砂石路3.1公里，宽3.5米。维修砂石路5.5公里，维修水窖2处</t>
  </si>
  <si>
    <t>解决农资、农产品运输难问题，带动当地产业发展，种植烟叶60亩受益贫困户21户61人。项目建成后资产归村集体所有</t>
  </si>
  <si>
    <t>巴山镇五组徐家坪烟叶附属基础设施项目</t>
  </si>
  <si>
    <t>高桥村</t>
  </si>
  <si>
    <t>新建长1200米、宽4米砂石产业路、浆砌挡墙130立方、涵管预埋、砂石垫层等</t>
  </si>
  <si>
    <t>解决农资、农产品运输难问题，带动当地产业发展，种植烟叶80亩受益贫困户46人。项目建成后资产归村集体所有</t>
  </si>
  <si>
    <t>巴山镇高桥村四组郑家岩烟叶附属基础设施项目</t>
  </si>
  <si>
    <t>，建设内容包括：新建长1200米、宽4米砂石产业路、浆砌挡墙110立方、涵管预埋、砂石垫层等</t>
  </si>
  <si>
    <t>解决农资、农产品运输难问题，带动当地产业发展，种植烟叶100亩受益贫困户53人。项目建成后资产归村集体所有</t>
  </si>
  <si>
    <t>巴山镇麦子坪村四组余家沟烟叶附属基础设施项目</t>
  </si>
  <si>
    <t>，建设内容包括：新建长1600米、宽4米砂石产业路、浆砌挡墙130立方、涵管预埋、砂石垫层等</t>
  </si>
  <si>
    <t>解决农资、农产品运输难问题，带动当地产业发展，种植烟叶100亩受益贫困户33人。项目建成后资产归村集体所有</t>
  </si>
  <si>
    <t>阳平关镇烟叶产业路</t>
  </si>
  <si>
    <t>酒房坝村十一组田家砭</t>
  </si>
  <si>
    <t>新建1.2km，宽4m砂石产业路</t>
  </si>
  <si>
    <t>解决农资、农产品运输难问题，带动当地产业发展，种植烟叶80亩受益贫困户37人。项目建成后资产归村集体所有</t>
  </si>
  <si>
    <t>核桃坝村七组、八组溜趟坪</t>
  </si>
  <si>
    <t>新建1.5km，宽3.5m砂石产业路</t>
  </si>
  <si>
    <t>解决农资、农产品运输难问题，带动当地产业发展，种植烟叶80亩受益贫困户42人。项目建成后资产归村集体所有</t>
  </si>
  <si>
    <t>核桃坝村十一组黑窝子</t>
  </si>
  <si>
    <t>新建1.6km，宽3.5m砂石产业路</t>
  </si>
  <si>
    <t>解决农资、农产品运输难问题，带动当地产业发展，种植烟叶100亩受益贫困户43人。项目建成后资产归村集体所有</t>
  </si>
  <si>
    <t>伍家坝村六组薛家垭</t>
  </si>
  <si>
    <t>新建1.8km，宽3.5m砂石产业路</t>
  </si>
  <si>
    <t>解决农资、农产品运输难问题，带动当地产业发展，种植烟叶100亩受益贫困户39人。项目建成后资产归村集体所有</t>
  </si>
  <si>
    <t>汉源街道办烟叶产业路</t>
  </si>
  <si>
    <t>滴水铺村十七组</t>
  </si>
  <si>
    <t>烟区道路新建砂石路1.5公里，宽3.5米</t>
  </si>
  <si>
    <t>解决农资、农产品运输难问题，带动当地产业发展，种植烟叶60亩受益贫困户20户70人。项目建成后资产归村集体所有</t>
  </si>
  <si>
    <t>谢家沟村十一组</t>
  </si>
  <si>
    <t>烟区道路新建砂石路3公里，宽3.5米</t>
  </si>
  <si>
    <t>解决农资、农产品运输难问题，带动当地产业发展，种植烟叶160亩受益贫困户30户121人。项目建成后资产归村集体所有</t>
  </si>
  <si>
    <t>禅家岩镇烟叶产业路一组便道路建设</t>
  </si>
  <si>
    <t>禅家岩村</t>
  </si>
  <si>
    <t>新建拓宽道路800米，宽4.5米，预埋涵管和新修排水沟</t>
  </si>
  <si>
    <t>解决农资、农产品运输难问题，带动当地产业发展，种植烟叶80亩受益贫困户122人。项目建成后资产归村集体所有</t>
  </si>
  <si>
    <t>禅家岩镇烟叶产业路八组砂石路建设</t>
  </si>
  <si>
    <t>谢家院村</t>
  </si>
  <si>
    <t>新建拓宽砂石道路3.5公里，宽4.5米，预埋涵管和新修排水沟</t>
  </si>
  <si>
    <t>解决农资、农产品运输难问题，带动当地产业发展，种植烟叶100亩受益贫困户63人。项目建成后资产归村集体所有</t>
  </si>
  <si>
    <t>禅家岩镇烟叶产业路黄家岭至桦子岭砂石路建设</t>
  </si>
  <si>
    <t>新建拓宽砂石道路2公里，宽4.5米，预埋涵管和新修排水沟</t>
  </si>
  <si>
    <t>解决农资、农产品运输难问题，带动当地产业发展，种植烟叶60亩受益贫困户147人。项目建成后资产归村集体所有</t>
  </si>
  <si>
    <t>禅家岩镇烟叶产业路徐家砭道路维修项目</t>
  </si>
  <si>
    <t>维修徐家砭砂石道路1.5公里，宽4.5米，预埋涵管和新修排水沟</t>
  </si>
  <si>
    <t>解决农资、农产品运输难问题，带动当地产业发展，种植烟叶60亩受益贫困户78人。项目建成后资产归村集体所有</t>
  </si>
  <si>
    <t>2.产业直补到户</t>
  </si>
  <si>
    <t>产业直补到户</t>
  </si>
  <si>
    <t>发展蔬菜205亩、食用菌245600袋、果业40亩、中药材594亩、烤烟371亩、花椒20亩，畜禽养殖26141头（只）、中蜂826箱</t>
  </si>
  <si>
    <t>2020年1月-12月</t>
  </si>
  <si>
    <t>带动贫困户2340户,户均增收1600元以上</t>
  </si>
  <si>
    <t>对贫困户种养业及经营性项目按标准补助</t>
  </si>
  <si>
    <t>青木川镇</t>
  </si>
  <si>
    <t>发展蔬菜20亩、食用菌9500袋、果业41亩、茶叶2亩、中药材35亩，畜禽养殖470头（只）、中蜂269箱</t>
  </si>
  <si>
    <t>带动贫困户300户,户均增收1000元</t>
  </si>
  <si>
    <t>发展食用菌100袋、果业15亩、中药材233亩、烤烟6亩，畜禽养殖3567头（只）、中蜂107箱</t>
  </si>
  <si>
    <t>带动贫困户598户，户均增收1500元</t>
  </si>
  <si>
    <t>发展蔬菜230亩、食用菌279300袋、果业95亩、中药材1189亩、花椒390亩，畜禽养殖8906头（只）、中蜂212箱</t>
  </si>
  <si>
    <t>带动贫困户1171户,户均增收1800元以上</t>
  </si>
  <si>
    <t>发展蔬菜12亩、食用菌911100袋、果业30亩、中药材567亩、花椒10亩，畜禽养殖2123头（只）、中蜂168箱</t>
  </si>
  <si>
    <t>带动贫困户176户,户均增收1800元以上</t>
  </si>
  <si>
    <t>发展蔬菜32亩、食用菌1100袋、果业90亩、中药材103亩、花椒10亩，畜禽养殖6629头（只）、中蜂73箱</t>
  </si>
  <si>
    <t>带动贫困户360户,户均增收2200元以上</t>
  </si>
  <si>
    <t>发展蔬菜1460亩、食用菌1400袋、中药材1008亩、烤烟289亩，畜禽养殖6065头（只）、中蜂38箱</t>
  </si>
  <si>
    <t>带动贫困户820户,户均增收2200元以上</t>
  </si>
  <si>
    <t>发展蔬菜85亩、食用菌240700袋、中药材5908亩、烤烟1070亩，畜禽养殖15499头（只）、中蜂876箱</t>
  </si>
  <si>
    <t>带动贫困户500户,户均增收1500元以上</t>
  </si>
  <si>
    <t>发展蔬菜120亩、食用菌610400袋、果业80亩、茶叶6亩、中药材1043亩、烤烟100亩、花椒2亩，畜禽养殖6080头（只）、中蜂312箱</t>
  </si>
  <si>
    <t>带动贫困户620户,户均增收1200元以上</t>
  </si>
  <si>
    <t>汉源街道办街道办事处</t>
  </si>
  <si>
    <t>发展蔬菜40亩、食用菌33100袋、茶叶393亩、中药材964亩，畜禽养殖10118头（只）、中蜂142箱</t>
  </si>
  <si>
    <t>带动贫困户420户,户均增收1500元以上</t>
  </si>
  <si>
    <t>发展蔬菜12亩、食用菌211000袋、果业25亩、中药材528亩、花椒4亩，畜禽养殖1432头（只）、中蜂516箱</t>
  </si>
  <si>
    <t>带动贫困户185户,户均增收1600元以上</t>
  </si>
  <si>
    <t>发展蔬菜35亩、食用菌500袋、果业90亩、茶叶6亩、中药材908亩、烤烟25亩、花椒15亩，畜禽养殖13521头（只）、中蜂102箱</t>
  </si>
  <si>
    <t>带动贫困户340户,户均增收1800元以上</t>
  </si>
  <si>
    <t>发展蔬菜260亩、食用菌362100袋、果业194亩、中药材1207亩，畜禽养殖4762头（只）、中蜂408箱</t>
  </si>
  <si>
    <t>带动贫困户670户,户均增收1800元以上</t>
  </si>
  <si>
    <t>发展蔬菜30亩、食用菌16800袋、果业20亩、中药材1441亩、花椒1亩，畜禽养殖9402头（只）、中蜂131箱</t>
  </si>
  <si>
    <t>带动贫困户380户,户均增收1200元以上</t>
  </si>
  <si>
    <t>发展蔬菜30亩、食用菌300袋、果业6亩、中药材1080亩、花椒1亩，畜禽养殖9983头（只）、中蜂244箱</t>
  </si>
  <si>
    <t>带动贫困户600户,户均增收1500元</t>
  </si>
  <si>
    <t>发展蔬菜160亩、食用菌158700袋、果业50亩、中药材1129亩、花椒21亩，畜禽养殖8338头（只）、中蜂308箱</t>
  </si>
  <si>
    <t>带动贫困户2283户,户均增收1200元以上</t>
  </si>
  <si>
    <t>发展蔬菜250亩、食用菌44500袋、果业380亩、茶叶38亩、中药材2852亩、花椒84亩，畜禽养殖5161头（只）、中蜂481箱</t>
  </si>
  <si>
    <t>带动贫困户1050户,户均增收1800元以上</t>
  </si>
  <si>
    <t>发展蔬菜555亩、食用菌1919300袋、果业2亩、中药材1311亩、花椒800亩，畜禽养殖8663头（只）、中蜂265箱</t>
  </si>
  <si>
    <t>带动贫困户640户,户均增收1500元以上</t>
  </si>
  <si>
    <t>3.农业产业化项目</t>
  </si>
  <si>
    <t>巨亭赵家坎村食用菌产业园建设（新建）</t>
  </si>
  <si>
    <t>巨亭镇赵家坎村</t>
  </si>
  <si>
    <t>大棚建设90座，规格为12米*5米，水电路等基础设施及生产设备等配套设施建设，年生产15万袋袋料香菇</t>
  </si>
  <si>
    <t>财政投资建设的固定资产产权归村集体所有，带动当地产业发展，入园生产、托管带动贫困户28户，户均增收2000元以上，分红受益贫困户40户以上</t>
  </si>
  <si>
    <t>大棚建设、基础设施及配套设施建设</t>
  </si>
  <si>
    <t>铁锁关镇食用菌产业园建设(扩建）</t>
  </si>
  <si>
    <t>大棚建设27座，规格为22米*8米，水电路等基础设施及生产设备等配套设施建设，年生产10万袋袋料香菇</t>
  </si>
  <si>
    <t>财政投资建设的固定资产产权归村集体所有，带动当地产业发展，入园生产、托管带动贫困户40户，户均增收3500元以上，分红受益贫困户30户以上</t>
  </si>
  <si>
    <t>阳平关镇张家河村食用菌产业园建设（3期扩建）</t>
  </si>
  <si>
    <t>阳平关镇张家河村</t>
  </si>
  <si>
    <t>大棚建设105座，规格为12米*5米，水电路等基础设施及生产设备等配套设施建设，年生产25万袋袋料香菇</t>
  </si>
  <si>
    <t>财政投资建设的固定资产产权归村集体所有，带动当地产业发展，入园生产、托管带动贫困户20户，户均增收2000元以上，分红受益贫困户60户以上</t>
  </si>
  <si>
    <t>阳平关镇小寨子村食用菌产业园建设（新建）</t>
  </si>
  <si>
    <t>阳平关镇小寨子村</t>
  </si>
  <si>
    <t>大棚建设100座，规格为12米*5米，水电路等基础设施及生产设备等配套设施建设，年生产20万袋袋料香菇</t>
  </si>
  <si>
    <t>财政投资建设的固定资产产权归村集体所有，带动当地产业发展，入园生产、托管带动贫困户20户，户均增收2000元，分红受益贫困户50户</t>
  </si>
  <si>
    <t>宝珠观村食用菌示范推广基地建设（新建）</t>
  </si>
  <si>
    <t>财政投资建设的固定资产产权归村集体所有，带动当地产业发展，入园生产、托管带动贫困户30户，户均增收3000元，分红受益贫困户35户</t>
  </si>
  <si>
    <t>巴山镇石坝子村珍稀菌类示范基地建设（新建）</t>
  </si>
  <si>
    <t>巴山石坝子村</t>
  </si>
  <si>
    <t>大棚建设80座，规格为22米*8米，水电路等基础设施及生产设备等配套设施建设，年生产规模30万袋</t>
  </si>
  <si>
    <t>财政投资建设的固定资产产权归村集体所有，带动当地产业发展，入园生产、托管带动贫困户30户，户均增收3000元以上，分红受益贫困户30户以上</t>
  </si>
  <si>
    <t>巴山镇石坝子村食用菌产业园防灾加固设施建设项目</t>
  </si>
  <si>
    <t>巴山镇石坝子村</t>
  </si>
  <si>
    <t>62座出菇棚内棚加固，拱管为30mm*60mm*2mm、纵拉管为25mm*1.5mm;增加支持立柱372根，为40mm方钢，壁厚1.5mm</t>
  </si>
  <si>
    <t>财政投资建设的固定资产产权归村集体所有，带动当地产业发展，入园生产、托管带动贫困户10户，户均增收3000元以上，分红受益贫困户10户以上</t>
  </si>
  <si>
    <t>大棚加固提升</t>
  </si>
  <si>
    <t>广坪镇曹家沟村食用菌产业园扩建项目</t>
  </si>
  <si>
    <t>广坪镇曹家沟村</t>
  </si>
  <si>
    <t>食用菌产业园内增加80千伏变压器1台、新建场地硬化1600㎡、新建彩钢棚400㎡、新建菌种储藏室200㎡</t>
  </si>
  <si>
    <t>财政投资建设的固定资产产权归村集体所有，改善园区生产生活条件，带动当地产业发展，分红受益贫困户15户以上</t>
  </si>
  <si>
    <t>配套设施建设</t>
  </si>
  <si>
    <t>汉源街道办二道河村食用菌产业园养菌棚扩建项目</t>
  </si>
  <si>
    <t>汉源街道办二道河村</t>
  </si>
  <si>
    <t>新建食用菌加工分选车间210㎡、分选设备，新建养菌棚长120米，宽8米</t>
  </si>
  <si>
    <t>财政投资建设的固定资产产权归村集体所有，带动当地产业发展，带动贫困户10户，户均增收2000元以上，分红受益贫困户20户以上</t>
  </si>
  <si>
    <t>大棚、配套设施建设</t>
  </si>
  <si>
    <t>新建舒家坝镇食用菌产业园建设项目一期</t>
  </si>
  <si>
    <t>舒家坝镇舒家坝村</t>
  </si>
  <si>
    <t>30万袋袋料香菇大棚建设，水电路等基础设施及生产设备等配套设施建设</t>
  </si>
  <si>
    <t>财政投资建设的固定资产产权归村集体所有，带动当地产业发展，入园生产、托管带动贫困户30户，户均增收3000元以上，分红受益贫困户35户以上</t>
  </si>
  <si>
    <t>新建阳平关镇小寨子村栏杆坝食用菌扶贫产业示范园建设项目</t>
  </si>
  <si>
    <t>20万袋袋料香菇大棚建设，水电路等基础设施及生产设备等配套设施建设</t>
  </si>
  <si>
    <t>10万袋香菇基地</t>
  </si>
  <si>
    <t>大安镇龙泉村</t>
  </si>
  <si>
    <t>新建袋料香菇10万袋，搭建大棚50个</t>
  </si>
  <si>
    <t>2020年2月-8月</t>
  </si>
  <si>
    <t>带动贫困户20户参与香菇种植及加入基地务工，户均增收3000元。带贫不少于3年</t>
  </si>
  <si>
    <t>宁强县泽强继开生态农业专业合作社</t>
  </si>
  <si>
    <t>基地建设、农资采购</t>
  </si>
  <si>
    <t>生猪、肉牛养殖</t>
  </si>
  <si>
    <t>大安镇瓦窑坪村</t>
  </si>
  <si>
    <t>改扩建圈舍200平方米，养殖生猪200头，肉牛50头</t>
  </si>
  <si>
    <t>带动贫困户45户加入基地务工及发展生猪养殖，户均增收3000元。带贫不少于3年</t>
  </si>
  <si>
    <t>宁强县贺强家庭农场</t>
  </si>
  <si>
    <t>购置种猪种牛、设施建设</t>
  </si>
  <si>
    <t>土鸡养殖基地</t>
  </si>
  <si>
    <t>大安镇双白果</t>
  </si>
  <si>
    <t>修建圈舍8间，计600平方米，养鸡10000只</t>
  </si>
  <si>
    <t>带动贫困户25户加入基地务工及养殖土鸡，户均增收3000元。带贫不少于3年</t>
  </si>
  <si>
    <t>宁强县马鞍山生态养殖场</t>
  </si>
  <si>
    <t>圈舍修建，鸡苗采购等</t>
  </si>
  <si>
    <t>南坝村食用菌种植基地</t>
  </si>
  <si>
    <t>青木川镇南坝村</t>
  </si>
  <si>
    <t>种植食用菌600架（椴木香菇、金木耳）</t>
  </si>
  <si>
    <t>带动贫困户30户发展香菇种植及加入基地务工，户均增收3000元。带贫不少于3年</t>
  </si>
  <si>
    <t>宁强县富民乡村种养殖农民专业合作社</t>
  </si>
  <si>
    <t>基地建设、菌种菌材购置</t>
  </si>
  <si>
    <t>南坝村中药材种植基地（白芨、天麻等）</t>
  </si>
  <si>
    <t>种植中药材白芨、天麻共100亩</t>
  </si>
  <si>
    <t>2020年2月-10月</t>
  </si>
  <si>
    <t>带动贫困户25户发展中药材种植及务工带动，户均增收3000元。带贫不少于3年</t>
  </si>
  <si>
    <t>宁强县青木川镇宏瑞中药材种植家庭农场</t>
  </si>
  <si>
    <t>基地建设、农资购置</t>
  </si>
  <si>
    <t>玉泉坝村食用菌产业</t>
  </si>
  <si>
    <t>青木川镇玉泉坝村</t>
  </si>
  <si>
    <t>新发展袋料香菇10万袋</t>
  </si>
  <si>
    <t>带动贫困户25户发展香菇种植及参与务工带动，户均增收3000元。带贫不少于3年</t>
  </si>
  <si>
    <t>宁强县青木川镇吉祥食用菌专业合作社</t>
  </si>
  <si>
    <t>中蜂养殖基地</t>
  </si>
  <si>
    <t>中蜂养殖400箱，中蜂养殖基地建设</t>
  </si>
  <si>
    <t>带动贫困户25户参与中蜂养殖及务工带动，户均增收3000元。带贫不少于3年</t>
  </si>
  <si>
    <t>宁强县青木川上西沟养殖专业合作社</t>
  </si>
  <si>
    <t>蜂群蜂具购置、基地建设</t>
  </si>
  <si>
    <t>600亩油菜制种基地建设</t>
  </si>
  <si>
    <t>代家坝镇五丁关村</t>
  </si>
  <si>
    <t>建设油菜制种基地600亩</t>
  </si>
  <si>
    <t>2020年2月-6月</t>
  </si>
  <si>
    <t>带动贫困户35户发展油菜种植及回收，户均增收3000元。带贫不少于3年</t>
  </si>
  <si>
    <t>宁强县民心油菜制种农民专业合作社</t>
  </si>
  <si>
    <t>雪莲果种苗基地</t>
  </si>
  <si>
    <t>建设雪莲果基地100亩</t>
  </si>
  <si>
    <t>带动贫困户20户参与基地务工带动，户均增收3000元。带贫不少于3年</t>
  </si>
  <si>
    <t>宁强县五丁农业开发有限公司</t>
  </si>
  <si>
    <t>天麻基地建设</t>
  </si>
  <si>
    <t>安乐河镇张家坝村</t>
  </si>
  <si>
    <t>种植商品天麻15亩，天麻育种育种2亩</t>
  </si>
  <si>
    <t>带动贫困户30户发展药材种植及务工带动发，户均增收3000元。带贫不少于3年</t>
  </si>
  <si>
    <t>宁强县乐园生态农业农民专业合作社</t>
  </si>
  <si>
    <t>天麻基地建设、菌种菌材购置</t>
  </si>
  <si>
    <t>椴木香菇项目</t>
  </si>
  <si>
    <t>禅家岩镇火石子村</t>
  </si>
  <si>
    <t>发展椴木香菇10万袋</t>
  </si>
  <si>
    <t>带动贫困户25户发展香菇种植及基地务工带动，户均增收3000元。带贫不少于3年</t>
  </si>
  <si>
    <t>宁强县南山生态养殖场</t>
  </si>
  <si>
    <t>张家坝村野生乌天麻种植示范园</t>
  </si>
  <si>
    <t>禅家岩镇张家坝村</t>
  </si>
  <si>
    <t>林下种植野生乌天麻20亩</t>
  </si>
  <si>
    <t>带动贫困户25户参与乌天麻种植及务工带动，户均增收3000元。带贫不少于3年</t>
  </si>
  <si>
    <t>宁强县禅家岩镇紫春堂中药材种植专业合作社</t>
  </si>
  <si>
    <t>禅家岩镇中药材基地及初加工项目</t>
  </si>
  <si>
    <t>种植中药材独角莲（白附子）160亩，购置去皮机、切片机两台，建设中药材烘干房一座</t>
  </si>
  <si>
    <t>2020年2月-12月</t>
  </si>
  <si>
    <t>带动贫困户35户发展药材种植及基地务工等，户均增收3000元。带贫不少于3年</t>
  </si>
  <si>
    <t>汉中市嘉汉中药材种植专业合作社</t>
  </si>
  <si>
    <t>基地建设、设备及农资采购</t>
  </si>
  <si>
    <t>石墙院天麻基地</t>
  </si>
  <si>
    <t>汉源街道办石墙院村</t>
  </si>
  <si>
    <t>林下种植天麻50亩</t>
  </si>
  <si>
    <t>带动贫困户35户参与务工及药材种植，户均增收3000元。带贫不少于3年</t>
  </si>
  <si>
    <t>宁强县宁源养殖场</t>
  </si>
  <si>
    <t>二道河村天麻种植</t>
  </si>
  <si>
    <t>种植天麻30亩</t>
  </si>
  <si>
    <t>带动贫困户40户发展药材种植及参与基地务工，户均增收3000元。带贫不少于3年</t>
  </si>
  <si>
    <t>宁强县友琴养殖场</t>
  </si>
  <si>
    <t>金家坪猕猴桃及林下药材园</t>
  </si>
  <si>
    <t>汉源街道办金家坪村</t>
  </si>
  <si>
    <t>新建标准化猕猴桃园20亩，种植淫羊藿100亩</t>
  </si>
  <si>
    <t>2020年2月-11月</t>
  </si>
  <si>
    <t>带动贫困户35户，户均增收3000元。用于贫困户投入不少于财政投资的60%，带贫不少于3年</t>
  </si>
  <si>
    <t>宁强县羌州孟农业观光旅游发展有限责任公司</t>
  </si>
  <si>
    <t>基地建设、种苗采购</t>
  </si>
  <si>
    <t>姬家山鲜果园建设</t>
  </si>
  <si>
    <t>汉源街道办王家坪村</t>
  </si>
  <si>
    <t>种植清脆李等鲜果300亩</t>
  </si>
  <si>
    <t>带动贫困户25户参与务工及土地流转等，户均增收3000元。带贫不少于3年</t>
  </si>
  <si>
    <t>陕西宁强林泉农牧林生态综合发展有限公司</t>
  </si>
  <si>
    <t>谢家沟天麻基地建设</t>
  </si>
  <si>
    <t>汉源街道办谢家沟村</t>
  </si>
  <si>
    <t>天麻繁育30亩</t>
  </si>
  <si>
    <t>带动贫困户30户参与基地务工及发展药材种植等，户均增收3000元。带贫不少于3年</t>
  </si>
  <si>
    <t>宁强县玉青农林牧商贸有限公司</t>
  </si>
  <si>
    <t>猕猴桃管护及中药材种植</t>
  </si>
  <si>
    <t>汉源街道办黄坝驿村</t>
  </si>
  <si>
    <t>猕猴桃园管护200亩、淫羊藿种植200亩</t>
  </si>
  <si>
    <t>带动贫困户55户参与基地务工及土地流转等，户均增收3000元。带贫不少于3年</t>
  </si>
  <si>
    <t>陕西汉江之源景区旅游开发有限公司</t>
  </si>
  <si>
    <t>中药材栽培</t>
  </si>
  <si>
    <t>广坪镇广坪河村</t>
  </si>
  <si>
    <t>栽植天麻、大黄等中药材共300亩</t>
  </si>
  <si>
    <t>带动贫困户55户发展中药材种植及基地务工、土地流转等，户均增收3000元。带贫不少于3年</t>
  </si>
  <si>
    <t>宁强县绿丰源农业种植专业合作社</t>
  </si>
  <si>
    <t>土鸡养殖基地建设</t>
  </si>
  <si>
    <t>毛坝河镇三道河村</t>
  </si>
  <si>
    <t>新建土鸡养殖基地一个，建圈舍300 平方米，年养殖土鸡2000 只，并带动贫困户订单养殖1000 只以上</t>
  </si>
  <si>
    <t>带动贫困户25户参与土鸡养殖及基地务工等，户均增收3000元。带贫不少于3年</t>
  </si>
  <si>
    <t>宁强县草川子土鸡生态养殖专业合作社</t>
  </si>
  <si>
    <t>基地建设、设施设备鸡苗等采购</t>
  </si>
  <si>
    <t>乌天麻基地建设</t>
  </si>
  <si>
    <t>毛坝河镇草川子村</t>
  </si>
  <si>
    <t>种植野生乌天麻30亩</t>
  </si>
  <si>
    <t>带动贫困户35户发展中药材种植及基地务工等，户均增收3000元。带贫不少于3年</t>
  </si>
  <si>
    <t>宁强县恒康农产品开发有限责任公司</t>
  </si>
  <si>
    <t>香菇种植</t>
  </si>
  <si>
    <t>太阳岭镇火烽垭村</t>
  </si>
  <si>
    <t>发展袋料20万袋,冷库建设，烘干棚，90KW电机，改造生产场地120平方米</t>
  </si>
  <si>
    <t>带动贫困户45户发展香菇种植及参与基地务工等，户均增收3000元。带贫不少于3年</t>
  </si>
  <si>
    <t>太阳岭镇火烽垭食用菌专业合作社</t>
  </si>
  <si>
    <t>基地和设施建设，设备和菌材菌种购置</t>
  </si>
  <si>
    <t>羊肚菌种植</t>
  </si>
  <si>
    <t>种植羊肚菌120亩</t>
  </si>
  <si>
    <t>带动贫困户35户参与基地务工及土地流转等，户均增收3000元。带贫不少于3年</t>
  </si>
  <si>
    <t>宁强县绿菌源生态种植羊肚菌专业合作社</t>
  </si>
  <si>
    <t>中药材种植</t>
  </si>
  <si>
    <t>李子园套种中药材淫羊藿50亩</t>
  </si>
  <si>
    <t>带动贫困户25户发展中药材种植及加入基地务工等，户均增收3000元。带贫不少于3年</t>
  </si>
  <si>
    <t>宁强县菁华苗圃</t>
  </si>
  <si>
    <t>基地建设，种苗购置</t>
  </si>
  <si>
    <t>高寨子街道办何家院村</t>
  </si>
  <si>
    <t>天麻种子繁育3亩，商品天麻10亩</t>
  </si>
  <si>
    <t>带动贫困户20户发展中药材种植及加入基地务工等，户均增收3000元。带贫不少于3年</t>
  </si>
  <si>
    <t>宁强县盛昌种养殖专业合作社</t>
  </si>
  <si>
    <t>标准化果药立体栽培示范园</t>
  </si>
  <si>
    <t>高寨子街道办高寨子村</t>
  </si>
  <si>
    <t>种植猕猴桃10亩、青翠李100亩；整修园区产业道路2.5公里</t>
  </si>
  <si>
    <t>带动贫困户25户发展时令水果种植及加入基地务工等，户均增收3000元。带贫不少于3年</t>
  </si>
  <si>
    <t>宁强县青云山农业产业专业合作社</t>
  </si>
  <si>
    <t>椴木木耳种植</t>
  </si>
  <si>
    <t>1000架椴木购买及栽培</t>
  </si>
  <si>
    <t>带动贫困户25户参与基地务工及土地流转等，户均增收3000元以上。带贫不少于3年</t>
  </si>
  <si>
    <t>宁强聚源菌菇种植农民专业合作社</t>
  </si>
  <si>
    <t>猕猴桃种植</t>
  </si>
  <si>
    <t>阳平关镇石罐子村</t>
  </si>
  <si>
    <t>新建红心猕猴桃种植40亩,青脆李60亩</t>
  </si>
  <si>
    <t>带动贫困户25户通过流转土地、基地务工等，户均增收3000元以上。带贫不少于3年</t>
  </si>
  <si>
    <t>宁强县羌乡缘园猕猴桃专业合作社</t>
  </si>
  <si>
    <t>高山蔬菜、红脆李种植</t>
  </si>
  <si>
    <t>阳平关镇酒房坝村</t>
  </si>
  <si>
    <t>新建种植高山蔬菜1000亩，红脆李种植500亩</t>
  </si>
  <si>
    <t>带动贫困户40户发展蔬菜种植及通过土地流转等，户均增收3000元以上。带贫不少于3年</t>
  </si>
  <si>
    <t>宁强县尚品田园蔬菜种植专业合作社</t>
  </si>
  <si>
    <t>中蜂养殖</t>
  </si>
  <si>
    <t>阳平关镇石磙场村</t>
  </si>
  <si>
    <t>新建养蜂300箱</t>
  </si>
  <si>
    <t>带动贫困户20户通过基地务工及发展中蜂养殖等，户均增收3000元以上。带贫不少于3年</t>
  </si>
  <si>
    <t>宁强县灼灼种养殖农民专业合作社</t>
  </si>
  <si>
    <t>发展金耳种植</t>
  </si>
  <si>
    <t>新建种植金耳800架</t>
  </si>
  <si>
    <t>带动贫困户20户通过基地务工，发展产业等，户均增收3000元以上。带贫不少于3年</t>
  </si>
  <si>
    <t>宁强县山河秀食用菌种植销售专业合作社</t>
  </si>
  <si>
    <t>袋料香菇栽培</t>
  </si>
  <si>
    <t>燕子砭镇枣林坝村</t>
  </si>
  <si>
    <t>袋料香菇栽培6万袋和天麻零代种繁育6亩</t>
  </si>
  <si>
    <t>带动贫困户25户发展香菇种植及参与基地务工等，户均增收3000元以上。带贫不少于3年</t>
  </si>
  <si>
    <t>宁强县红梅家庭农场</t>
  </si>
  <si>
    <t>商品天麻种植基地</t>
  </si>
  <si>
    <t>燕子砭镇沈家坝村</t>
  </si>
  <si>
    <t>野生林下种植商品天麻30亩</t>
  </si>
  <si>
    <t>带动贫困户35户参与基地务工及土地流转等，户均增收3000元以上。带贫不少于3年</t>
  </si>
  <si>
    <t>宁强县欣荣天麻合作社</t>
  </si>
  <si>
    <t>乌红杂交天麻、天麻育种种植基地</t>
  </si>
  <si>
    <t>燕子砭镇潘家坝村、枣林坝村</t>
  </si>
  <si>
    <t>种植乌红杂交天麻10亩，培育天麻育种5亩</t>
  </si>
  <si>
    <t>带动贫困户35户参与基地务工及发展药材种植等，户均增收3000元以上。带贫不少于3年</t>
  </si>
  <si>
    <t>宁强汉源珍品天麻农民专业合作社</t>
  </si>
  <si>
    <t>乌红杂交天麻种植基地</t>
  </si>
  <si>
    <t>燕子砭镇潘家坝村</t>
  </si>
  <si>
    <t>建设种子基地5亩，商品麻20亩</t>
  </si>
  <si>
    <t>带动贫困户20户参与基地务工及发展天麻种植等，户均增收3000元以上。带贫不少于3年</t>
  </si>
  <si>
    <t>宁强县康宁霞农业种植专业合作社</t>
  </si>
  <si>
    <t>新建商品麻种植园项目</t>
  </si>
  <si>
    <t>燕子砭镇蔡家地村</t>
  </si>
  <si>
    <t>在蔡家地村五组潘家山新建商品麻种植园12亩</t>
  </si>
  <si>
    <t>带动贫困户30户，通过流转土地及基地务工等，户均增收3000元以上。带贫不少于3年</t>
  </si>
  <si>
    <t>宁强县隆昌茂天麻种植农民专业合作社</t>
  </si>
  <si>
    <t>巨亭镇桃园子村德源林下药村种植项目</t>
  </si>
  <si>
    <t>巨亭镇桃园子村</t>
  </si>
  <si>
    <t>发展天麻种植，收购，粗加工，销售项目。建造加工厂房150平米，购买加工设备，自主发展10亩，带动贫困户贫困户发展10亩</t>
  </si>
  <si>
    <t>带动贫困户25户，通过务工方式及发展药材种植等，户均增收3000元以上。带贫不少于3年</t>
  </si>
  <si>
    <t>宁强县德源林下药材种植专业合作社</t>
  </si>
  <si>
    <t>天麻基地建设、菌种菌材购置、厂房建设</t>
  </si>
  <si>
    <t>茯苓天麻种植项目</t>
  </si>
  <si>
    <t>巴山镇关口坝村</t>
  </si>
  <si>
    <t>种植天麻种植20亩，茯苓20亩</t>
  </si>
  <si>
    <t>2020年3月-12月</t>
  </si>
  <si>
    <t>带动贫困户25户通过土地流转及基地务工等，户均增收3000元以上。带贫不少于3年</t>
  </si>
  <si>
    <t>宁强县成明生态种养合作社</t>
  </si>
  <si>
    <t>籽种、菌材购置，基地建设</t>
  </si>
  <si>
    <t>罗全岩林下天麻种植</t>
  </si>
  <si>
    <t>巴山镇罗全岩村</t>
  </si>
  <si>
    <t>林下生态种植天麻50亩</t>
  </si>
  <si>
    <t>带动贫困户55户通过土地流转及基地务工等，户均增收3000元以上。带贫不少于3年</t>
  </si>
  <si>
    <t>汉中市远勤鸿强种养殖有限公司</t>
  </si>
  <si>
    <t>石墙院中药材基地建设</t>
  </si>
  <si>
    <t>种植 天冬、黄精等中药材300亩</t>
  </si>
  <si>
    <t>带动贫困户45户通过土地流转及基地务工等，户均增收3000元以上。带贫不少于3年</t>
  </si>
  <si>
    <t>宁强县五狼源农业科技开发有限公司</t>
  </si>
  <si>
    <t>种苗农资购置，基地建设</t>
  </si>
  <si>
    <t>赵家河中药材育苗基地</t>
  </si>
  <si>
    <t>汉源街道办汉水源村</t>
  </si>
  <si>
    <t>扩建中药材白芨、重楼育苗基地，栽培种植150亩及配套设施</t>
  </si>
  <si>
    <t>带动贫困户35户通过土地流转及基地务工等，户均增收3000元以上。带贫不少于3年</t>
  </si>
  <si>
    <t>智惠农业科技有限公司</t>
  </si>
  <si>
    <t>大黄基地建设</t>
  </si>
  <si>
    <t>毛坝河镇张家山村</t>
  </si>
  <si>
    <t>新建大黄基地600亩。</t>
  </si>
  <si>
    <t>2020年3月-10月</t>
  </si>
  <si>
    <t>宁强县满晟实业有限公司</t>
  </si>
  <si>
    <t>林下天麻种植项目</t>
  </si>
  <si>
    <t>林下栽植商品天麻50亩</t>
  </si>
  <si>
    <t>带动贫困户55户听过务工及发展种植业等，户均增收3000元以上。带贫不少于3年</t>
  </si>
  <si>
    <t>陕西羌山生态农业有限公司</t>
  </si>
  <si>
    <t>汉润草莓园续建项目</t>
  </si>
  <si>
    <t>续建草莓园20亩</t>
  </si>
  <si>
    <t>带动贫困户25户通过基地务工等，户均增收3000元以上。带贫不少于3年</t>
  </si>
  <si>
    <t>宁强县汉润生态农业种植园</t>
  </si>
  <si>
    <t>宁强县土鸡品牌建设</t>
  </si>
  <si>
    <t>高寨子街道办罗村坝村</t>
  </si>
  <si>
    <t>养殖土鸡5000只，新建土鸡保种舍800平方米，培育“秦羌”土鸡品牌</t>
  </si>
  <si>
    <t>带动贫困户35户发展土鸡养殖及在基地务工等，户均增收3000元以上。带贫不少于3年</t>
  </si>
  <si>
    <t>汉中市秦羌农牧业有限公司</t>
  </si>
  <si>
    <t>设备购置、品牌培育</t>
  </si>
  <si>
    <t>标准化羔羊繁育场建设</t>
  </si>
  <si>
    <t>建标准待产羔舍一栋，购买种羊100只，养羊300只。</t>
  </si>
  <si>
    <t>带动贫困户55户发展养殖业，户均增收3000元以上。带贫不少于3年</t>
  </si>
  <si>
    <t>宁强县羌牧农业发展有限公司</t>
  </si>
  <si>
    <t>圈舍及粪污处理设施建设、种羊采购</t>
  </si>
  <si>
    <t>新建林下种植魔芋150亩</t>
  </si>
  <si>
    <t>阳平关镇阳平关村</t>
  </si>
  <si>
    <t>新建林下种植魔芋150亩。</t>
  </si>
  <si>
    <t>宁强县可可喜核桃种植专业合作社</t>
  </si>
  <si>
    <t>籽种、农资购置，基地建设</t>
  </si>
  <si>
    <t>淫羊藿种植示范园</t>
  </si>
  <si>
    <t>商品淫羊藿种植80亩</t>
  </si>
  <si>
    <t>2020年3月-11月</t>
  </si>
  <si>
    <t>宁强县天仙山中药材专业合作社</t>
  </si>
  <si>
    <t>种苗及农资采购，基地建设</t>
  </si>
  <si>
    <t>天麻基地建设项目</t>
  </si>
  <si>
    <t>商品天麻种植，种植面积25亩</t>
  </si>
  <si>
    <t>带动贫困户30户发展药材种植及务工带动等，户均增收3000元以上。带贫不少于3年</t>
  </si>
  <si>
    <t>宁强县香绿园农业合作社</t>
  </si>
  <si>
    <t>高山林下天麻种植项目</t>
  </si>
  <si>
    <t>带动贫困户35发展天麻种植，户均增收3000元以上。带贫不少于3年</t>
  </si>
  <si>
    <t>宁强县隆瑞农牧发展有限公司</t>
  </si>
  <si>
    <t>野生天麻生态种植基地建设项目</t>
  </si>
  <si>
    <t>种植天麻15亩</t>
  </si>
  <si>
    <t>带动贫困户20户加入基地务工及发展种植业等，户均增收3000元以上。带贫不少于3年</t>
  </si>
  <si>
    <t>宁强县草川子勇胜中药材种植专业合作社</t>
  </si>
  <si>
    <t>草川子村淫羊藿种植基地建设</t>
  </si>
  <si>
    <t>种植淫羊藿100亩</t>
  </si>
  <si>
    <t>带动贫困户30户通过土地流转及基地务工等，户均增收3000元以上。带贫不少于3年</t>
  </si>
  <si>
    <t>天麻生态种植基地建设项目</t>
  </si>
  <si>
    <t>带动贫困户20户发展药材种植及基地务工等，户均增收3000元以上。带贫不少于3年</t>
  </si>
  <si>
    <t>宁强县德聚仁合农业种植专业合作社</t>
  </si>
  <si>
    <t>种植天麻20亩</t>
  </si>
  <si>
    <t>带动贫困户25加入基地务工及发展种植业等，户均增收3000元以上。带贫不少于3年</t>
  </si>
  <si>
    <t>宁强县共盈中药材种植专业合作社</t>
  </si>
  <si>
    <t>宁强县仕佐专业合作社</t>
  </si>
  <si>
    <t>淫羊藿种植</t>
  </si>
  <si>
    <t>180亩淫羊藿基地一处</t>
  </si>
  <si>
    <t>带动贫困户55户通过基地务工及土地流转等，户均增收3000元以上。带贫不少于3年</t>
  </si>
  <si>
    <t>宁强县宝珠观食用菌专业合作社</t>
  </si>
  <si>
    <t>魔芋种植示范基地建设</t>
  </si>
  <si>
    <t>种植魔芋70亩</t>
  </si>
  <si>
    <t>宁强县建勇家庭农场</t>
  </si>
  <si>
    <t>土鸡养殖</t>
  </si>
  <si>
    <t>修建圈舍1500平方米及配套设施，年出栏8000只，种植野草莓（萢儿）20亩</t>
  </si>
  <si>
    <t>带动贫困户25户通过基地务工及土地流转等，户均增收3000元以上。带贫不少于3年</t>
  </si>
  <si>
    <t>宁强县鲲鹏致远农业发展有限公司</t>
  </si>
  <si>
    <t>圈舍及粪污处理设施建设、饲料采购</t>
  </si>
  <si>
    <t>生猪品种改良建设项目</t>
  </si>
  <si>
    <t>引进长大二元杂交母猪170头，养殖生猪500头。</t>
  </si>
  <si>
    <t>带动贫困户55户发展生猪养殖，户均增收3000元以上。带贫不少于3年</t>
  </si>
  <si>
    <t>陕西农旺牧业有限公司</t>
  </si>
  <si>
    <t>种猪、饲料购置</t>
  </si>
  <si>
    <t>舒家坝镇陈家坝村</t>
  </si>
  <si>
    <t>新建养殖土地35亩、修建圈舍1000平方米、引进鸡苗1万只、年出栏土鸡5万只</t>
  </si>
  <si>
    <t>带动贫困户25户发展土鸡养殖，户均增收3000元以上。带贫不少于3年</t>
  </si>
  <si>
    <t>宁强县浩良养殖场</t>
  </si>
  <si>
    <t>草莓采摘园建设</t>
  </si>
  <si>
    <t>建设草莓基地50亩，采摘大棚32个</t>
  </si>
  <si>
    <t>带动贫困户35户通过基地务工及发展 种植业等户均增收3000元以上。带贫不少于3年</t>
  </si>
  <si>
    <t>宁强绿冠草莓种植专业合作社</t>
  </si>
  <si>
    <t>建设草莓基地30亩，采摘大棚31个</t>
  </si>
  <si>
    <t>带动贫困户30户通过基地务工及发展 种植业等，户均增收3000元以上。带贫不少于3年</t>
  </si>
  <si>
    <t>宁强县宝珠源生态农业产业中心</t>
  </si>
  <si>
    <t>白果树村淫羊藿原药种植基地建设</t>
  </si>
  <si>
    <t>二郎坝镇白果树村</t>
  </si>
  <si>
    <t>种植商品淫羊藿200亩</t>
  </si>
  <si>
    <t>宁强远鸿农业科技开发有限公司</t>
  </si>
  <si>
    <t>水田坪村淫羊藿种植基地建设</t>
  </si>
  <si>
    <t>二郎坝镇水田坪村</t>
  </si>
  <si>
    <t>宁强县吉丰农业综合农民专业合作社</t>
  </si>
  <si>
    <t>淫羊藿中药材种植基地建设</t>
  </si>
  <si>
    <t>二郎坝镇水田坪、二郎坝、白果树村</t>
  </si>
  <si>
    <t>宁强县恒通源农业有限责任公司</t>
  </si>
  <si>
    <t>宁强县羌情天麻种植基地建设项目</t>
  </si>
  <si>
    <t>种植天麻40亩，修建砂石路1公里，改扩建天麻加工房100平方米，购置烘干设备1套</t>
  </si>
  <si>
    <t>宁强县羌情天麻农民专业合作社</t>
  </si>
  <si>
    <t>亢家洞天麻种植项目</t>
  </si>
  <si>
    <t>汉源街道办亢家洞村</t>
  </si>
  <si>
    <t>林下种植种植天麻30亩</t>
  </si>
  <si>
    <t>汉中绿遥农业开发有限公司</t>
  </si>
  <si>
    <t>林下生态种植天麻30亩</t>
  </si>
  <si>
    <t>带动贫困户55户通过务工及发展药材种植，户均增收3000元以上。带贫不少于3年</t>
  </si>
  <si>
    <t>宁强县顺欣农业科技有限公司</t>
  </si>
  <si>
    <t>二道河天麻、淫羊藿种植</t>
  </si>
  <si>
    <t>汉源街道办二道河</t>
  </si>
  <si>
    <t>二道河五组、八组淫羊藿种植200亩</t>
  </si>
  <si>
    <t>宁强县二道河农业发展有限公司</t>
  </si>
  <si>
    <t>天麻种植基地建设项目</t>
  </si>
  <si>
    <t>汉源街道办七里坝村</t>
  </si>
  <si>
    <t>种植天麻15亩，配套建设遮阳棚及排水沟设施</t>
  </si>
  <si>
    <t>带动贫困户25通过务工、发展种植业等，户均增收3000元以上。带贫不少于3年</t>
  </si>
  <si>
    <t>宁强羌宁食品有限公司</t>
  </si>
  <si>
    <t>淫羊藿种植和扶贫项目</t>
  </si>
  <si>
    <t>220亩淫羊藿林下种植基地</t>
  </si>
  <si>
    <t>宁强县伟平生态农业合作社</t>
  </si>
  <si>
    <t>中药材基地建设</t>
  </si>
  <si>
    <t>汉源街道办西沟村</t>
  </si>
  <si>
    <t>新建淫羊藿基地180亩</t>
  </si>
  <si>
    <t>宁强县润元丰专业合作社</t>
  </si>
  <si>
    <t>二道河村九组淫羊藿种植基地建设</t>
  </si>
  <si>
    <t>林下生态淫羊藿种植200亩</t>
  </si>
  <si>
    <t>宁强县众垒农业开发有限公司</t>
  </si>
  <si>
    <t>滴水铺村重楼种源种植基地建设</t>
  </si>
  <si>
    <t>建设重楼种源基地10亩。其中重楼品种选育联动大棚一座占地5亩，大田遮阳网规范化种植5亩</t>
  </si>
  <si>
    <t>宁强县科晨农产品开发有限责任公司</t>
  </si>
  <si>
    <t>建设圈舍400平方米，繁育养殖土鸡6000只</t>
  </si>
  <si>
    <t>宁强县利洋生态生猪养殖专业合作社</t>
  </si>
  <si>
    <t>淫羊藿种植基地建设</t>
  </si>
  <si>
    <t>规范种植淫羊藿180亩，同时完善基地、水利等生产设施建设</t>
  </si>
  <si>
    <t>宁强县秦玉核桃生态种植专业合作社</t>
  </si>
  <si>
    <t>天麻花粉育种基地</t>
  </si>
  <si>
    <t>天麻育种25亩，同时完善基地、水利等生产设施建设</t>
  </si>
  <si>
    <t>带动贫困户55户参与基地务工及流转土地等，户均增收3000元以上。带贫不少于3年</t>
  </si>
  <si>
    <t>宁强县宏业工程有限公司</t>
  </si>
  <si>
    <t>带动贫困户55户加入基地务工及流转土地等，户均增收3000元以上。带贫不少于3年</t>
  </si>
  <si>
    <t>宁强县富业农业开发农民专业合作社</t>
  </si>
  <si>
    <t>天麻种植项目</t>
  </si>
  <si>
    <t>建设天麻种植基地50亩</t>
  </si>
  <si>
    <t>带动贫困户45户均增收3000元以上。带贫不少于3年</t>
  </si>
  <si>
    <t>宁强县瑞沣农林开发有限公司</t>
  </si>
  <si>
    <t>中药材种植基地建设</t>
  </si>
  <si>
    <t>禅家岩镇岩房坝村</t>
  </si>
  <si>
    <t>新发展淫羊藿200亩、白芨50亩</t>
  </si>
  <si>
    <t>陕西汉中思青科技农业开发有限公司</t>
  </si>
  <si>
    <t>在火石子村一组种植金丝皇菊100亩</t>
  </si>
  <si>
    <t>带动贫困户20户通过土地流转及基地务工等，户均增收3000元以上。带贫不少于3年</t>
  </si>
  <si>
    <t>陕西汉羌源实业有限公司</t>
  </si>
  <si>
    <t>禅家岩镇谢家院村</t>
  </si>
  <si>
    <t>华细辛育苗50亩、椴木香菇300架</t>
  </si>
  <si>
    <t>带动贫困户40户通过土地流转及基地务工等，户均增收3000元以上。带贫不少于3年</t>
  </si>
  <si>
    <t>宁强县丽强中药材专业种植合作社</t>
  </si>
  <si>
    <t>岩房坝高山蔬菜种植项目</t>
  </si>
  <si>
    <t>种植高山蔬菜300亩</t>
  </si>
  <si>
    <t>宁强县乡野田农业发展中心</t>
  </si>
  <si>
    <t>禅家岩镇落水洞村</t>
  </si>
  <si>
    <t>带动贫困户25户参与基地务工及药材种植等，户均增收3000元以上。带贫不少于3年</t>
  </si>
  <si>
    <t>宁强县兴源种植专业合作社</t>
  </si>
  <si>
    <t>村中药材种植</t>
  </si>
  <si>
    <t>宁强县顺意盈泰农业种植专业合作社</t>
  </si>
  <si>
    <t>河湾村富沟邓家坡天麻种植基地建设</t>
  </si>
  <si>
    <t>铁锁关镇河湾村</t>
  </si>
  <si>
    <t>天麻育种10亩、商品天麻30亩</t>
  </si>
  <si>
    <t>宁强县九恩农业发展专业合作社</t>
  </si>
  <si>
    <t>铁锁关村天麻种植基地建设</t>
  </si>
  <si>
    <t>铁锁关镇铁锁关村</t>
  </si>
  <si>
    <t>商品天麻40亩,搭建遮荫设施、购置菌材、种麻及人工管护等</t>
  </si>
  <si>
    <t>带动贫困户45加入基地务工及发展药材种植，户均增收3000元以上。带贫不少于3年</t>
  </si>
  <si>
    <t>宁强县鑫沣生态农业农场</t>
  </si>
  <si>
    <t>刘家坝村淫羊藿种植基地建设</t>
  </si>
  <si>
    <t>铁锁关镇刘家坝村</t>
  </si>
  <si>
    <t>种植淫羊藿200亩</t>
  </si>
  <si>
    <t>宁强县宏远农产品有限公司</t>
  </si>
  <si>
    <t>小沟村淫羊藿种植基地建设</t>
  </si>
  <si>
    <t>铁锁关镇小沟村</t>
  </si>
  <si>
    <t>宁强县星振鑫农业开发有限公司</t>
  </si>
  <si>
    <t>新建袋料香菇种植园区项目</t>
  </si>
  <si>
    <t>燕子砭镇中坝村</t>
  </si>
  <si>
    <t>新建袋料香菇种植15万袋</t>
  </si>
  <si>
    <t>带动贫困户35户参与香菇种植，户均增收3000元以上。带贫不少于3年</t>
  </si>
  <si>
    <t>宁强县展程农业农民专业合作社</t>
  </si>
  <si>
    <t>菌种菌材购置、基地建设</t>
  </si>
  <si>
    <t>商品天麻种植项目</t>
  </si>
  <si>
    <t>燕子砭镇新场街村</t>
  </si>
  <si>
    <t>商品天麻大棚、配套喷灌设施、购置菌材、种麻及人工管护等</t>
  </si>
  <si>
    <t>带动贫困户45户加入基地务工，户均增收3000元以上。带贫不少于3年</t>
  </si>
  <si>
    <t>宁强县永昌鑫农业种植专业合作社</t>
  </si>
  <si>
    <t>零代种天麻种植栽培</t>
  </si>
  <si>
    <t>零代天麻育种12亩,搭建遮荫设施、购置菌材、种麻及人工管护等</t>
  </si>
  <si>
    <t>带动贫困户30户参与基地务工及发展种植业，户均增收3000元以上。带贫不少于3年</t>
  </si>
  <si>
    <t>宁强县合胜食用菌种植农民专业合作社</t>
  </si>
  <si>
    <t>新建优质淫羊藿药源基地</t>
  </si>
  <si>
    <t>新建淫羊藿药源基地200亩</t>
  </si>
  <si>
    <t>宁强县茗香源生态农业开发有限公司</t>
  </si>
  <si>
    <t>新建天麻育种基地项目</t>
  </si>
  <si>
    <t>新建天麻育种基地10亩,搭建设施、购置菌材、种麻及人工管护等</t>
  </si>
  <si>
    <t>带动贫困户25户加入基地务工发展药材种植等，户均增收3000元以上。带贫不少于3年</t>
  </si>
  <si>
    <t>宁强县众发生态果木种植专业合作社</t>
  </si>
  <si>
    <t>新建椴木香菇500架</t>
  </si>
  <si>
    <t>带动贫困户20户加入基地务工及发展种植业，户均增收3000元以上。带贫不少于3年</t>
  </si>
  <si>
    <t>宁强县家宝天麻培育专业合作社</t>
  </si>
  <si>
    <t>流溪沟村中蜂养殖项目</t>
  </si>
  <si>
    <t>新建流溪沟村中蜂养殖基地一个，带动贫困户养殖500箱</t>
  </si>
  <si>
    <t>带动贫困户35户发展养殖业，户均增收3000元以上。带贫不少于3年</t>
  </si>
  <si>
    <t>宁强县蜂之源中蜂养殖专业合作社</t>
  </si>
  <si>
    <t>蜂群采购，基地建设</t>
  </si>
  <si>
    <t>天麻种植</t>
  </si>
  <si>
    <t>商品天麻20亩、零代种15亩</t>
  </si>
  <si>
    <t>带动贫困户55户发展药材种植及基地务工等，户均增收3000元以上。带贫不少于3年</t>
  </si>
  <si>
    <t>宁强县太阳岭镇合众食用菌专业合作社</t>
  </si>
  <si>
    <t>商品种植淫羊藿200亩</t>
  </si>
  <si>
    <t>宁强县华燕生态农业专业合作社</t>
  </si>
  <si>
    <t>太阳岭镇青林咀村</t>
  </si>
  <si>
    <t>种植淫羊藿150亩</t>
  </si>
  <si>
    <t>宁强县金帝天麻专业合作社</t>
  </si>
  <si>
    <t>天麻零代种育种项目</t>
  </si>
  <si>
    <t>阳平关镇小楚坝村</t>
  </si>
  <si>
    <t>新建实施天麻育种10亩,搭建遮荫设施、购置菌材、种麻及人工管护等</t>
  </si>
  <si>
    <t>宁强县哲城种养殖专业合作社</t>
  </si>
  <si>
    <t>天麻零代种乌红杂交育种项目</t>
  </si>
  <si>
    <t>阳平关镇赖马沟村</t>
  </si>
  <si>
    <t>新建实施天麻育种15亩,搭建遮荫设施、购置菌材、种麻及人工管护等</t>
  </si>
  <si>
    <t>淫羊藿种植项目</t>
  </si>
  <si>
    <t>阳平关镇核桃坝村</t>
  </si>
  <si>
    <t>新建种植淫羊藿基地200亩</t>
  </si>
  <si>
    <t>宁强县华瑞农副产品专业合作社</t>
  </si>
  <si>
    <t>商品淫羊藿种植项目</t>
  </si>
  <si>
    <t>阳平关镇伍家坝村</t>
  </si>
  <si>
    <t>宁强县青峰中药材种植专业合作社</t>
  </si>
  <si>
    <t>天麻育种及商品麻种植</t>
  </si>
  <si>
    <t>大安镇斩龙垭村龙泉村</t>
  </si>
  <si>
    <t>10亩天麻育种及20亩商品麻种植</t>
  </si>
  <si>
    <t>带动贫困户45户通过发展种植业及基地务工等，户均增收3000元以上。带贫不少于3年</t>
  </si>
  <si>
    <t>陕西正祥凯佳农业科技有限公司</t>
  </si>
  <si>
    <t>大安镇宁家湾村</t>
  </si>
  <si>
    <t>带动贫困户45户发展药材种植及基地务工等，户均增收3000元以上。带贫不少于3年</t>
  </si>
  <si>
    <t>宁强县昊鹏食用菌种植农场</t>
  </si>
  <si>
    <t>天山雪莲果种植</t>
  </si>
  <si>
    <t>大安镇大鱼洞村</t>
  </si>
  <si>
    <t>天山雪莲果种植60亩</t>
  </si>
  <si>
    <t>带动贫困户20户通过务工。土地流转等，户均增收3000元以上。带贫不少于3年</t>
  </si>
  <si>
    <t>宁强县板踏河山里人农业开发专业合作社</t>
  </si>
  <si>
    <t>茅坪沟村中药材种植产业园</t>
  </si>
  <si>
    <t>巴山镇茅坪沟村</t>
  </si>
  <si>
    <t>190亩淫羊藿林下种植基地，10亩淫羊藿拱棚示范园</t>
  </si>
  <si>
    <t>带动贫困户55户通过流转土地、基地务工等户均增收3000元以上。带贫不少于3年</t>
  </si>
  <si>
    <t>宁强县汉之源实业发展有限公司</t>
  </si>
  <si>
    <t>石坝子村淫羊藿中药材种植基地</t>
  </si>
  <si>
    <t>栽植淫羊藿200亩</t>
  </si>
  <si>
    <t>宁强县祥德农业开发有限公司</t>
  </si>
  <si>
    <t>生态种养结合示范园建设</t>
  </si>
  <si>
    <t>巴山镇石坝子村五组马家山</t>
  </si>
  <si>
    <t>种植淫羊藿200亩、林下土鸡养殖1200只及圈舍建设</t>
  </si>
  <si>
    <t>带动贫困户55户发展土鸡养殖，户均增收3000元以上。带贫不少于3年</t>
  </si>
  <si>
    <t>宁强县巴山生态农林产业专业合作社</t>
  </si>
  <si>
    <t>麦子坪村淫羊藿种植基地建设</t>
  </si>
  <si>
    <t>种植淫羊藿70亩</t>
  </si>
  <si>
    <t>带动贫困户25户通过土地流转、基地务工等，户均增收3000元以上。带贫不少于3年</t>
  </si>
  <si>
    <t>宁强县段祥润中药材种植家庭农场</t>
  </si>
  <si>
    <t>立体种植产业园</t>
  </si>
  <si>
    <t>巴山镇麦子坪村、王家沟村</t>
  </si>
  <si>
    <t>种植淫羊藿100亩、天麻10亩</t>
  </si>
  <si>
    <t>带动贫困户45户通过土地流转及发展药材种植等，户均增收3000元以上。带贫不少于3年</t>
  </si>
  <si>
    <t>宁强县巴山镇麦王高山蔬菜专业合作社</t>
  </si>
  <si>
    <t>种苗、菌材购置，基地建设</t>
  </si>
  <si>
    <t>淫羊藿、天麻等中药材规范化
种植</t>
  </si>
  <si>
    <t>巴山镇罗全岩村4组关口坝村</t>
  </si>
  <si>
    <t>种植淫羊藿50亩、天麻20亩</t>
  </si>
  <si>
    <t>带动贫困户40户发展中药材种植及土地流转等，户均增收3000元以上。带贫不少于3年</t>
  </si>
  <si>
    <t>宁强县秀春生态种植家庭农场</t>
  </si>
  <si>
    <t>高桥村天麻规范化种植</t>
  </si>
  <si>
    <t>巴山镇高桥村</t>
  </si>
  <si>
    <t>商品天麻种植20亩</t>
  </si>
  <si>
    <t>带动贫困户25户发展药材种植，户均增收3000元以上。带贫不少于3年</t>
  </si>
  <si>
    <t>宁强县阳巷子中药材种植专业合作社</t>
  </si>
  <si>
    <t>生猪规范化养殖</t>
  </si>
  <si>
    <t>养猪出栏商品生猪1000头，圈舍维修2200平方米、新建化粪池220立方，新建消毒房18平方米，购置消毒设施两套、加温设备两套、安装饮水管道1200米。</t>
  </si>
  <si>
    <t>宁强县康牧农业发展有限公司</t>
  </si>
  <si>
    <t>圈舍及粪污处理设施建设</t>
  </si>
  <si>
    <t>高山蔬菜种植及育苗</t>
  </si>
  <si>
    <t>种植高山蔬菜500亩，蔬菜育苗及配套设施建设</t>
  </si>
  <si>
    <t>带动贫困户25户通过土地流转，基地务工等，户均增收3000元以上。带贫不少于3年</t>
  </si>
  <si>
    <t>宁强县祥海家庭农场</t>
  </si>
  <si>
    <t>籽种及农资采购，基地建设</t>
  </si>
  <si>
    <t>七盘关鲜果基地建设</t>
  </si>
  <si>
    <t>汉源街道办七盘关村</t>
  </si>
  <si>
    <t>新建猕猴桃园40亩，管护青脆李100亩，基地生产道路等设施建设</t>
  </si>
  <si>
    <t>汉中市桃李天下农业有限公司</t>
  </si>
  <si>
    <t>亢家洞村五里坡花椒产业园</t>
  </si>
  <si>
    <t>汉源亢家洞村</t>
  </si>
  <si>
    <t>栽植优质花椒100亩，良种花椒育苗100亩</t>
  </si>
  <si>
    <t>带动贫困户35户通过流转土地、基地务工等，户均增收3000元以上。带贫不少于3年</t>
  </si>
  <si>
    <t>宁强县莉源苗木种植经营部</t>
  </si>
  <si>
    <t>支持购买籽种、种苗肥地膜等</t>
  </si>
  <si>
    <t>安乐河镇八海河村天麻种植</t>
  </si>
  <si>
    <t>带动贫困户45户发展天麻种植及加入基地务工等，户均增收3000元以上。带贫不少于3年</t>
  </si>
  <si>
    <t>宁强县绿赢源农业发展合作社</t>
  </si>
  <si>
    <t>莲花村土鸡养殖基地建设</t>
  </si>
  <si>
    <t>养殖土鸡6000只，修建规范化鸡舍、场地硬化400平方米、及相关养殖配套设施</t>
  </si>
  <si>
    <t>带动贫困户35户参与土鸡养殖及加入基地务工等，户均增收3000元以上。带贫不少于3年</t>
  </si>
  <si>
    <t>宁强县二莲农特产开发专业合作社</t>
  </si>
  <si>
    <t>圈舍建设、鸡苗、饲料等购置</t>
  </si>
  <si>
    <t>中药材种植及猕猴桃管护</t>
  </si>
  <si>
    <t>补植猕猴桃20亩，种植淫羊藿50亩</t>
  </si>
  <si>
    <t>带动贫困户20户参与淫羊藿种植及加入基地务工等，户均增收3000元以上。带贫不少于3年</t>
  </si>
  <si>
    <t>宁强县卢富强家庭农场</t>
  </si>
  <si>
    <t>种苗等农资购置，基地建设</t>
  </si>
  <si>
    <t>4.集体经济发展</t>
  </si>
  <si>
    <t>村集体经济发展壮大项目</t>
  </si>
  <si>
    <t>建设中蜂养殖基地一处，养殖中蜂100箱，建设天麻种麻基地10亩</t>
  </si>
  <si>
    <t>经营收益按劳分红；带动贫困户20户户均增收300元以上</t>
  </si>
  <si>
    <t>八海河村村集体经济合作社</t>
  </si>
  <si>
    <t>中蜂封群采购，天麻菌种菌材采购，基地建设</t>
  </si>
  <si>
    <t>安乐河镇唐家河村</t>
  </si>
  <si>
    <t>种植淫羊藿30亩，椴木香菇500架</t>
  </si>
  <si>
    <t>2020年1月-11月</t>
  </si>
  <si>
    <t>经营收益按劳分红；带动贫困户19户户均增收300元以上</t>
  </si>
  <si>
    <t>唐家河村村集体经济合作社</t>
  </si>
  <si>
    <t>种苗、菌种菌材及农资采购，基地建设</t>
  </si>
  <si>
    <t>种植淫羊藿50亩，商品麻20亩</t>
  </si>
  <si>
    <t>经营收益按劳分红；带动贫困户12户户均增收300元以上</t>
  </si>
  <si>
    <t>张家坝村村集体经济合作社</t>
  </si>
  <si>
    <t>大安镇冯家营村</t>
  </si>
  <si>
    <t>养鹅5000只，流转土地35亩、建圈舍800平方米</t>
  </si>
  <si>
    <t>经营收益按劳分红；带动贫困户24户户均增收300元以上</t>
  </si>
  <si>
    <t>冯家营村村集体经济合作社</t>
  </si>
  <si>
    <t>仔鹅采购，鹅厂建设</t>
  </si>
  <si>
    <t>大安镇金堆铺村</t>
  </si>
  <si>
    <t>种植蔬菜130亩、搭建大棚150个</t>
  </si>
  <si>
    <t>经营收益按劳分红；带动贫困户17户户均增收300元以上</t>
  </si>
  <si>
    <t>金堆铺村村集体经济合作社</t>
  </si>
  <si>
    <t>大安镇黑木林村</t>
  </si>
  <si>
    <t>建设葛根基地100亩</t>
  </si>
  <si>
    <t>经营收益按劳分红；带动贫困户16户户均增收300元以上</t>
  </si>
  <si>
    <t>黑木林村村集体经济合作社</t>
  </si>
  <si>
    <t>大安镇华严寺村</t>
  </si>
  <si>
    <t>种植中药材50亩</t>
  </si>
  <si>
    <t>经营收益按劳分红；带动贫困户7户户均增收300元以上</t>
  </si>
  <si>
    <t>华严寺村村集体经济合作社</t>
  </si>
  <si>
    <t>投入二郎坝村中药材加工厂，合作经营，入股分红</t>
  </si>
  <si>
    <t>经营收益按劳分红；带动贫困户13户户均增收300元以上</t>
  </si>
  <si>
    <t>白果树村村集体经济合作社</t>
  </si>
  <si>
    <t>中药材加工产建设及运营</t>
  </si>
  <si>
    <t>板苍坝村村集体经济合作社</t>
  </si>
  <si>
    <t>二郎坝镇二郎坝村</t>
  </si>
  <si>
    <t>中药材加工厂续建工程，形成固定资产，发展中药材，带动贫困户增收</t>
  </si>
  <si>
    <t>经营收益按劳分红；带动贫困户15户户均增收300元以上</t>
  </si>
  <si>
    <t>二郎坝村村集体经济合作社</t>
  </si>
  <si>
    <t>二郎坝镇罗家坝村</t>
  </si>
  <si>
    <t>种植天麻12亩,搭建遮荫设施、购置菌材、种麻及人工管护等</t>
  </si>
  <si>
    <t>罗家坝村村集体经济合作社</t>
  </si>
  <si>
    <t>菌种菌材购置，基地建设</t>
  </si>
  <si>
    <t>投入二郎坝村中药材加工厂，合作经营</t>
  </si>
  <si>
    <t>经营收益按劳分红；带动贫困户28户户均增收300元以上</t>
  </si>
  <si>
    <t>水田坪村村集体经济合作社</t>
  </si>
  <si>
    <t>高寨子街道办戚家垭村</t>
  </si>
  <si>
    <t>建设20万袋食用菌产业园，与玉带源农业公司合作经营</t>
  </si>
  <si>
    <t>经营收益按劳分红；带动贫困户25户户均增收300元以上</t>
  </si>
  <si>
    <t>戚家垭村村集体经济合作社</t>
  </si>
  <si>
    <t>广坪镇水观音村</t>
  </si>
  <si>
    <t>发展青红脆李种植项目（150亩）</t>
  </si>
  <si>
    <t>经营收益按劳分红；带动贫困户11户户均增收300元以上</t>
  </si>
  <si>
    <t>水观音村村集体经济合作社</t>
  </si>
  <si>
    <t>种植100亩淫羊藿。</t>
  </si>
  <si>
    <t>滴水铺村村集体经济合作社</t>
  </si>
  <si>
    <t>投入本村社区工厂合作经营，形成固定资产，贫困户社区工厂务工增收</t>
  </si>
  <si>
    <t>二道河村村集体经济合作社</t>
  </si>
  <si>
    <t>社区工厂建设及运营维护</t>
  </si>
  <si>
    <t>种植500亩金钱柳。</t>
  </si>
  <si>
    <t>经营收益按劳分红；带动贫困户50户户均增收300元以上</t>
  </si>
  <si>
    <t>石墙院村村集体经济合作社</t>
  </si>
  <si>
    <t>与宁强县孟兴强种养业专业合作社合作发展食用菌15万袋。</t>
  </si>
  <si>
    <t>西沟村村集体经济合作社</t>
  </si>
  <si>
    <t>与宁强县于青农林牧商贸有限公司和宁强县钰翠种养殖专业合作社合作发展天麻种植和生猪养殖，入股分红</t>
  </si>
  <si>
    <t>谢家沟村村集体经济合作社</t>
  </si>
  <si>
    <t>仔种购置，厂房及基地建设</t>
  </si>
  <si>
    <t>与羌州控股集团合作开展扶贫产品供应链设施和网络建设，参股经营</t>
  </si>
  <si>
    <t>汉水源村村集体经济合作社</t>
  </si>
  <si>
    <t>扶贫产品仓储设施建设</t>
  </si>
  <si>
    <t>胡家坝镇 周家河村</t>
  </si>
  <si>
    <t>新建60亩红脆李基地；15万发展商品天麻</t>
  </si>
  <si>
    <t>经营收益按劳分红；带动贫困户18户户均增收300元以上</t>
  </si>
  <si>
    <t>周家河村村集体经济合作社</t>
  </si>
  <si>
    <t>种植魔芋25亩</t>
  </si>
  <si>
    <t>经营收益按劳分红；带动贫困户8户户均分红300元以上</t>
  </si>
  <si>
    <t>三道河村集体经济合作社</t>
  </si>
  <si>
    <t>青木川镇蒿地坝村</t>
  </si>
  <si>
    <t>投资扩建海臻生猪养殖厂，年出栏生300余头。</t>
  </si>
  <si>
    <t>经营收益按劳分红；带动贫困户25户户均分红300元以上</t>
  </si>
  <si>
    <t>蒿地坝村集体经济合作社</t>
  </si>
  <si>
    <t>圈舍建设、仔猪、饲料等购置</t>
  </si>
  <si>
    <t>购建小木屋（5间两层），开办农家乐，形成固定资产，发展旅游产业，带动贫困户增收</t>
  </si>
  <si>
    <t>经营收益按劳分红；带动贫困户22户户均分红300元以上</t>
  </si>
  <si>
    <t>南坝村集体经济合作社</t>
  </si>
  <si>
    <t>农家乐配套设施建设。</t>
  </si>
  <si>
    <t>经营收益按劳分红；带动贫困户28户户均分红300元以上</t>
  </si>
  <si>
    <t>小沟村集体经济合作社</t>
  </si>
  <si>
    <t>铁锁关镇周家坝村</t>
  </si>
  <si>
    <t>经营收益按劳分红；带动贫困户26户户均分红300元以上</t>
  </si>
  <si>
    <t>周家坝村集体经济合作社</t>
  </si>
  <si>
    <t>铁锁关镇朱家坝村</t>
  </si>
  <si>
    <t>经营收益按劳分红；带动贫困户19户户均分红300元以上</t>
  </si>
  <si>
    <t>朱家坝村集体经济合作社</t>
  </si>
  <si>
    <t>香菇50架，零代天麻1000套</t>
  </si>
  <si>
    <t>经营收益按劳分红；带动贫困户11户户均分红300元以上</t>
  </si>
  <si>
    <t>蔡家地村集体经济合作社</t>
  </si>
  <si>
    <t>燕子砭镇井田坝村</t>
  </si>
  <si>
    <t>发展椴木香菇100架</t>
  </si>
  <si>
    <t>经营收益按劳分红；带动贫困户61户户均分红300元以上</t>
  </si>
  <si>
    <t>井田坝村集体经济合作社</t>
  </si>
  <si>
    <t>燕子砭镇绿竹沟村</t>
  </si>
  <si>
    <t>发展零代天麻2000套，花桃苗圃2万株</t>
  </si>
  <si>
    <t>经营收益按劳分红；带动贫困户18户户均分红300元以上</t>
  </si>
  <si>
    <t>绿竹沟村集体经济合作社</t>
  </si>
  <si>
    <t>种植天麻5亩,搭建遮荫设施、购置菌材、种麻及人工管护等</t>
  </si>
  <si>
    <t>经营收益按劳分红；带动贫困户12户户均分红300元以上</t>
  </si>
  <si>
    <t>潘家坝村集体经济合作社</t>
  </si>
  <si>
    <t>燕子砭镇沈家坪村</t>
  </si>
  <si>
    <t>发展天麻20亩,搭建遮荫设施、购置菌材、种麻及人工管护等</t>
  </si>
  <si>
    <t>经营收益按劳分红；带动贫困户39户户均分红300元以上</t>
  </si>
  <si>
    <t>沈家坪村集体经济合作社</t>
  </si>
  <si>
    <t>四季草莓种植示范园</t>
  </si>
  <si>
    <t>大安镇双白果村</t>
  </si>
  <si>
    <t>2亩四季草莓种植，搭建大棚1000平方米、购置种苗、肥料及人工管护、流转土地2亩</t>
  </si>
  <si>
    <t>经营收益按劳分红；带动贫困户15户，户均增收300元</t>
  </si>
  <si>
    <t>双白果村集体经济合作社</t>
  </si>
  <si>
    <t>基地建设，种苗农资购置</t>
  </si>
  <si>
    <t>商品天麻生产基地</t>
  </si>
  <si>
    <t>大安镇庙坝村</t>
  </si>
  <si>
    <t>25亩天麻种植，搭建遮荫大棚、配套喷灌设施、购置菌材、种麻及人工管护等</t>
  </si>
  <si>
    <t>经营收益按劳分红；带动贫困户25户，户均增收300元</t>
  </si>
  <si>
    <t>庙坝村集体经济合作社</t>
  </si>
  <si>
    <t>龙泉村集体经济合作社</t>
  </si>
  <si>
    <t>大安镇分水岭村</t>
  </si>
  <si>
    <t>经营收益按劳分红；带动贫困户13户户均分红300元以上</t>
  </si>
  <si>
    <t>分水岭村集体经济合作社</t>
  </si>
  <si>
    <t>20亩商品天麻种植,搭建遮荫大棚、配套喷灌设施、购置菌材、种麻及人工管护等</t>
  </si>
  <si>
    <t>经营收益按劳分红；带动贫困户43户户均分红300元以上</t>
  </si>
  <si>
    <t>宁家湾村集体经济合作社</t>
  </si>
  <si>
    <t>大安镇新民村</t>
  </si>
  <si>
    <t>30万用于菌种厂建设，40用于香菇基地建设</t>
  </si>
  <si>
    <t>经营收益按劳分红；带动贫困户48户户均分红300元以上</t>
  </si>
  <si>
    <t>新民村集体经济合作社</t>
  </si>
  <si>
    <t>代家坝镇朱家垭村干果产业园建设及配套设施建设项目</t>
  </si>
  <si>
    <t>代家坝镇朱家垭村</t>
  </si>
  <si>
    <t>200亩干果产业园建设及配套基础设施建设</t>
  </si>
  <si>
    <t>经营收益按劳分红；带动贫困户35户，户均增收300元</t>
  </si>
  <si>
    <t>朱家垭村集体经济合作社</t>
  </si>
  <si>
    <t>代家坝镇农副产品仓储加工项目</t>
  </si>
  <si>
    <t>代家坝镇街民村</t>
  </si>
  <si>
    <t>在后田坝安置点建设240平方米，农副产品仓储加工区，购置内配设施</t>
  </si>
  <si>
    <t>街民村集体经济合作社</t>
  </si>
  <si>
    <t>加工厂建设、设备购置</t>
  </si>
  <si>
    <t>枇杷园建设</t>
  </si>
  <si>
    <t>高寨子街道办薛家坝村</t>
  </si>
  <si>
    <t>新建枇杷园10亩，翠红李40亩</t>
  </si>
  <si>
    <t>经营收益按劳分红；带动贫困户20户，户均增收300元</t>
  </si>
  <si>
    <t>薛家坝村集体经济合作社</t>
  </si>
  <si>
    <t>农资购置、基地建设</t>
  </si>
  <si>
    <t>新建枇杷园60亩</t>
  </si>
  <si>
    <t>高寨子村集体经济合作社</t>
  </si>
  <si>
    <t>高寨子街道办肖家坝村</t>
  </si>
  <si>
    <t>新建枇杷园100亩</t>
  </si>
  <si>
    <t>经营收益按劳分红；带动贫困户30户，户均增收300元</t>
  </si>
  <si>
    <t>肖家坝村集体经济合作社</t>
  </si>
  <si>
    <t>茶园建设</t>
  </si>
  <si>
    <t>在小堰沟新建250亩茶园；后沟里新建茶园300亩，套种枇杷树4000棵</t>
  </si>
  <si>
    <t>经营收益按劳分红；带动贫困户55户，户均增收300元以上</t>
  </si>
  <si>
    <t>罗村坝村集体经济合作社</t>
  </si>
  <si>
    <t>枇杷示范园建设</t>
  </si>
  <si>
    <t>高寨子街道办韩家坝村</t>
  </si>
  <si>
    <t>种植枇杷100亩</t>
  </si>
  <si>
    <t>韩家坝村集体经济合作社</t>
  </si>
  <si>
    <t>中药材扶贫基地建设</t>
  </si>
  <si>
    <t>种商品天麻27亩,搭建遮荫大棚、配套喷灌设施、购置菌材、种麻及人工管护等</t>
  </si>
  <si>
    <t>何家院村集体经济合作社</t>
  </si>
  <si>
    <t>高寨子街道办筒车河村</t>
  </si>
  <si>
    <t>建设农业产业园发展蔬菜，种植草莓22亩</t>
  </si>
  <si>
    <t>经营收益按劳分红；带动贫困户13户户均分红500元以上</t>
  </si>
  <si>
    <t>筒车河村集体经济合作社</t>
  </si>
  <si>
    <t>与秦羌农牧公司合作养殖土鸡6000只</t>
  </si>
  <si>
    <t>经营收益按劳分红；带动贫困户14户户均分红300元以上</t>
  </si>
  <si>
    <t>鸡苗采购，土鸡屠宰场建设</t>
  </si>
  <si>
    <t>汉源街道办回水河村</t>
  </si>
  <si>
    <t>与陕西树信健康有机农业发展有限公司合作维修村级厂房，发展农副产品加工；入股分红</t>
  </si>
  <si>
    <t>经营收益按劳分红；带动贫困户17户户均分红300元以上</t>
  </si>
  <si>
    <t>回水河村集体经济合作社</t>
  </si>
  <si>
    <t>厂房建设，运营维护</t>
  </si>
  <si>
    <t>胡家坝镇老代坝村</t>
  </si>
  <si>
    <t>与汉中宁港农业科技发展有限公司（老代坝村南美白对虾养殖工厂）合作发展，入股分红</t>
  </si>
  <si>
    <t>老代坝村集体经济合作社</t>
  </si>
  <si>
    <t>虾苗购置，养殖基地建设</t>
  </si>
  <si>
    <t>胡家坝镇龙王村</t>
  </si>
  <si>
    <t>8万元建设30亩火晶柿子产业园；2万建设10亩辣椒园</t>
  </si>
  <si>
    <t>龙王村集体经济合作社</t>
  </si>
  <si>
    <t>胡家坝镇王家营村</t>
  </si>
  <si>
    <t>与汉中宁港农业科技发展有限公司（老代坝村南美白对虾养殖工厂），入股分红</t>
  </si>
  <si>
    <t>王家营村集体经济合作社</t>
  </si>
  <si>
    <t>毛坝河镇毛坝河村</t>
  </si>
  <si>
    <t>建设中药材加工厂厂房400㎡，晾晒场地500㎡，院场350㎡，1.5吨空气烤房1个，100吨地磅一台</t>
  </si>
  <si>
    <t>经营收益按劳分红；带动贫困户20户户均分红400元以上</t>
  </si>
  <si>
    <t>毛坝河村集体经济合作社</t>
  </si>
  <si>
    <t>青木川镇东坝村</t>
  </si>
  <si>
    <t>开办农家乐（东坝村鸡鱼庄饭店），形成固定资产，带动贫困户增收</t>
  </si>
  <si>
    <t>经营收益按劳分红；带动贫困户21户户均分红300元以上</t>
  </si>
  <si>
    <t>东坝村集体经济合作社</t>
  </si>
  <si>
    <t>铁锁关镇河口村</t>
  </si>
  <si>
    <t>河口村集体经济合作社</t>
  </si>
  <si>
    <t>河湾村集体经济合作社</t>
  </si>
  <si>
    <t>刘家坝村集体经济合作社</t>
  </si>
  <si>
    <t>铁锁关镇马家山村</t>
  </si>
  <si>
    <t>马家山村集体经济合作社</t>
  </si>
  <si>
    <t>铁锁关镇坪溪河村</t>
  </si>
  <si>
    <t>经营收益按劳分红；带动贫困户46户户均分红300元以上</t>
  </si>
  <si>
    <t>坪溪河村集体经济合作社</t>
  </si>
  <si>
    <t>经营收益按劳分红；带动贫困户23户户均分红300元以上</t>
  </si>
  <si>
    <t>铁锁关村集体经济合作社</t>
  </si>
  <si>
    <t>周家坎村集体经济合作社</t>
  </si>
  <si>
    <t>燕子砭镇郭家山村</t>
  </si>
  <si>
    <t>发展30亩花桃果园</t>
  </si>
  <si>
    <t>郭家山村集体经济合作社</t>
  </si>
  <si>
    <t>燕子砭镇寄刀沟村</t>
  </si>
  <si>
    <t>寄刀沟村集体经济合作社</t>
  </si>
  <si>
    <t>燕子砭镇东丽村</t>
  </si>
  <si>
    <t>天麻零代1亩，柴胡200亩</t>
  </si>
  <si>
    <t>经营收益按劳分红；带动贫困户36户户均分红300元以上</t>
  </si>
  <si>
    <t>东丽村集体经济合作社</t>
  </si>
  <si>
    <t>燕子砭镇青岗坪村</t>
  </si>
  <si>
    <t>发展天麻零代2亩，商品麻3亩</t>
  </si>
  <si>
    <t>经营收益按劳分红；带动贫困户15户户均分红300元以上</t>
  </si>
  <si>
    <t>青岗坪村集体经济合作社</t>
  </si>
  <si>
    <t>大安镇金家坎村</t>
  </si>
  <si>
    <t>200亩茶园建设，购置树苗，化肥、农药</t>
  </si>
  <si>
    <t>经营收益按劳分红；带动贫困户23户户均增收300元以上</t>
  </si>
  <si>
    <t>金家坎村集体经济合作社</t>
  </si>
  <si>
    <t>天麻育种示范园</t>
  </si>
  <si>
    <t>天麻育种10亩,搭建遮荫大棚、配套喷灌设施、购置菌材、种麻及人工管护等</t>
  </si>
  <si>
    <t>玉泉坝村集体经济合作社</t>
  </si>
  <si>
    <t>周家河天麻育种基地建设</t>
  </si>
  <si>
    <t>胡家坝镇周家河村</t>
  </si>
  <si>
    <t>经营收益按劳分红；带动贫困户10户，户均增收300元</t>
  </si>
  <si>
    <t>周家河村集体经济合作社</t>
  </si>
  <si>
    <t>青明山商品麻种植项目</t>
  </si>
  <si>
    <t>带动贫困户发展商品天麻种植40亩</t>
  </si>
  <si>
    <t>经营收益按劳分红；带动贫困户85户，户均增收300元</t>
  </si>
  <si>
    <t>青明山村集体经济合作社</t>
  </si>
  <si>
    <t>刘家坝村采摘园项目</t>
  </si>
  <si>
    <t>桃李采摘园100亩，生产道路1.2公里、宽3.5米</t>
  </si>
  <si>
    <t>经营收益按劳分红；带动贫困户29户户均增收300元以上</t>
  </si>
  <si>
    <t>树苗购置，道路建设</t>
  </si>
  <si>
    <t>宁强县天麻育种示范基地建设项目</t>
  </si>
  <si>
    <t>阳平关镇清河村</t>
  </si>
  <si>
    <t>高标准建成可循环重复利用天麻零代种育种基地，场地平整、护坡砌体、排洪沟建设，搭建设施大棚及其附属工程14000平方米等</t>
  </si>
  <si>
    <t>经营收益按劳分红；带动贫困户200户，年户均增收300元以上</t>
  </si>
  <si>
    <t>曹家坝村、大长沟村、核桃坝村、酒房坝村、擂鼓台村、小寨子村、张家河村、伍家坝村、石磙场村9个集体经济合作社</t>
  </si>
  <si>
    <t>基地建设，设施设备采购</t>
  </si>
  <si>
    <t>清河村集体经济发展壮大项目</t>
  </si>
  <si>
    <t>建设标准化产业发展多功能大棚8亩</t>
  </si>
  <si>
    <t>经营收益按劳分红；带动贫困户20户，年户均增收300元以上</t>
  </si>
  <si>
    <t>清河村集体经济合作社</t>
  </si>
  <si>
    <t>大棚等设施建设，设备采购</t>
  </si>
  <si>
    <t>生猪养殖项目</t>
  </si>
  <si>
    <t>代家坝镇两河口村</t>
  </si>
  <si>
    <t>建设300头生猪养殖基地，附属粪污设施建设</t>
  </si>
  <si>
    <t>经营收益按劳分红；带动贫困户15户户均增收500元以上</t>
  </si>
  <si>
    <t>两河口村集体经济合作社</t>
  </si>
  <si>
    <t>种植淫羊藿160亩</t>
  </si>
  <si>
    <t>经营收益按劳分红；带动贫困户22户户均增收300元以上</t>
  </si>
  <si>
    <t>元坝子村集体经济合作社</t>
  </si>
  <si>
    <t>山坪村生猪养殖项目</t>
  </si>
  <si>
    <t>代家坝镇山坪村</t>
  </si>
  <si>
    <t>建设300头生猪养殖基地</t>
  </si>
  <si>
    <t>经营收益按劳分红；带动贫困户46户户均增收300元以上</t>
  </si>
  <si>
    <t>山坪村集体经济合作社</t>
  </si>
  <si>
    <t>二里坝村生猪养殖基地</t>
  </si>
  <si>
    <t>代家坝镇二里坝村</t>
  </si>
  <si>
    <t>建设200头生猪养殖基地</t>
  </si>
  <si>
    <t>经营收益按劳分红；带动贫困户22户，户均增收500元</t>
  </si>
  <si>
    <t>二里坝村集体经济合作社</t>
  </si>
  <si>
    <t>辣椒种植基地项目</t>
  </si>
  <si>
    <t>建设辣椒基地150亩</t>
  </si>
  <si>
    <t>经营收益按劳分红；带动贫困户25户，户均增收500元</t>
  </si>
  <si>
    <t>五丁关村集体经济合作社</t>
  </si>
  <si>
    <t>花椒育苗及改良基地</t>
  </si>
  <si>
    <t>花椒育苗基地20亩</t>
  </si>
  <si>
    <t>南沙河村集体经济合作社</t>
  </si>
  <si>
    <t>肉牛养殖项目</t>
  </si>
  <si>
    <t>代家坝镇赵家营村</t>
  </si>
  <si>
    <t>建成30头肉牛养殖基地，建设圈舍120平方米</t>
  </si>
  <si>
    <t>经营收益按劳分红；带动贫困户21户户均增收300元以上</t>
  </si>
  <si>
    <t>赵家营村集体经济合作社</t>
  </si>
  <si>
    <t>圈舍建设，种牛采购</t>
  </si>
  <si>
    <t>菌材加工基地建设</t>
  </si>
  <si>
    <t>代家坝镇麻柳湾村</t>
  </si>
  <si>
    <t>建成3000吨椴木屑菌材加工基地</t>
  </si>
  <si>
    <t>经营收益按劳分红；带动贫困户26户均增收300元以上</t>
  </si>
  <si>
    <t>麻柳湾村集体经济合作社</t>
  </si>
  <si>
    <t>河湾村鱼塘改造及养殖项目</t>
  </si>
  <si>
    <t>加固塘堤200米，宽5米，深3.5米，分洪沟200米，宽0.6米，深1米，投放鱼苗5000尾</t>
  </si>
  <si>
    <t>河湾村村集体经济合作社</t>
  </si>
  <si>
    <t>堤坝建设，鱼苗、饲料等购置</t>
  </si>
  <si>
    <t>桑树湾肉牛养殖项目</t>
  </si>
  <si>
    <t>养殖肉牛30头以上</t>
  </si>
  <si>
    <t>大安镇桑树湾村股份经济合作社</t>
  </si>
  <si>
    <t>修建圈舍，购置牛犊及饲料饲草，设备等</t>
  </si>
  <si>
    <t>天麻育种基地</t>
  </si>
  <si>
    <t>大安镇八亩田村</t>
  </si>
  <si>
    <t>5亩天麻育种，搭建遮荫大棚、配套喷灌设施、购置菌种、菌材、天麻硕果及人工管护、流转土地5亩</t>
  </si>
  <si>
    <t>大安镇八亩田村股份经济合作社</t>
  </si>
  <si>
    <t>基地建设，菌种、菌材等购置</t>
  </si>
  <si>
    <t>铁锁关镇周家坎村保鲜加工设施建设项目</t>
  </si>
  <si>
    <t>新建保鲜冷库150立方米</t>
  </si>
  <si>
    <t>2020年7月-9月</t>
  </si>
  <si>
    <t>铁锁关镇周家坎村集体经济合作社</t>
  </si>
  <si>
    <t>冷库等配套设施建设</t>
  </si>
  <si>
    <t>5.小额贷款贴息</t>
  </si>
  <si>
    <t>小额贷款贴息项目</t>
  </si>
  <si>
    <t>全县</t>
  </si>
  <si>
    <t>6000余户贫困户小额贷款贴息</t>
  </si>
  <si>
    <t>带动6000余户贫困户发展产业，进行贴息</t>
  </si>
  <si>
    <t>县扶贫办</t>
  </si>
  <si>
    <t>支持贫困户小额贷款贴息</t>
  </si>
  <si>
    <t>互助资金协会借款贴息</t>
  </si>
  <si>
    <t>300余户互助资金协会贫困户会员借款贴息</t>
  </si>
  <si>
    <t>支持互助资金协会贫困户会员借款贴息</t>
  </si>
  <si>
    <t>6.临时公益岗位补助</t>
  </si>
  <si>
    <t>新冠肺炎临时公益岗位补助项目1</t>
  </si>
  <si>
    <t>在6个村新增20个疫情保洁环卫、防疫消杀、巡查值守临时公益岗位</t>
  </si>
  <si>
    <t>安置20个贫困劳动力就业，每人每月补助960元</t>
  </si>
  <si>
    <t>疫情防控公益岗位补助</t>
  </si>
  <si>
    <t>新冠肺炎临时公益岗位补助项目2</t>
  </si>
  <si>
    <t>在7个村新增20个疫情保洁环卫、防疫消杀、巡查值守临时公益岗位</t>
  </si>
  <si>
    <t>新冠肺炎临时公益岗位补助项目3</t>
  </si>
  <si>
    <t>新冠肺炎临时公益岗位补助项目4</t>
  </si>
  <si>
    <t>在28个村新增85个疫情保洁环卫、防疫消杀、巡查值守临时公益岗位</t>
  </si>
  <si>
    <t>安置85个贫困劳动力就业，每人每月补助960元</t>
  </si>
  <si>
    <t>新冠肺炎临时公益岗位补助项目5</t>
  </si>
  <si>
    <t>在18个村新增55个疫情保洁环卫、防疫消杀、巡查值守临时公益岗位</t>
  </si>
  <si>
    <t>安置55个贫困劳动力就业，每人每月补助960元</t>
  </si>
  <si>
    <t>新冠肺炎临时公益岗位补助项目6</t>
  </si>
  <si>
    <t>新冠肺炎临时公益岗位补助项目7</t>
  </si>
  <si>
    <t>在10个村新增30个疫情保洁环卫、防疫消杀、巡查值守临时公益岗位</t>
  </si>
  <si>
    <t>安置30个贫困劳动力就业，每人每月补助960元</t>
  </si>
  <si>
    <t>新冠肺炎临时公益岗位补助项目8</t>
  </si>
  <si>
    <t>在8个村新增25个疫情保洁环卫、防疫消杀、巡查值守临时公益岗位</t>
  </si>
  <si>
    <t>安置25个贫困劳动力就业，每人每月补助960元</t>
  </si>
  <si>
    <t>新冠肺炎临时公益岗位补助项目9</t>
  </si>
  <si>
    <t>在9个村新增25个疫情保洁环卫、防疫消杀、巡查值守临时公益岗位</t>
  </si>
  <si>
    <t>新冠肺炎临时公益岗位补助项目10</t>
  </si>
  <si>
    <t>在14个村新增40个疫情保洁环卫、防疫消杀、巡查值守临时公益岗位</t>
  </si>
  <si>
    <t>安置40个贫困劳动力就业，每人每月补助960元</t>
  </si>
  <si>
    <t>新冠肺炎临时公益岗位补助项目11</t>
  </si>
  <si>
    <t>在10个村新增25个疫情保洁环卫、防疫消杀、巡查值守临时公益岗位</t>
  </si>
  <si>
    <t>新冠肺炎临时公益岗位补助项目12</t>
  </si>
  <si>
    <t>在11个村新增25个疫情保洁环卫、防疫消杀、巡查值守临时公益岗位</t>
  </si>
  <si>
    <t>新冠肺炎临时公益岗位补助项目13</t>
  </si>
  <si>
    <t>在5个村新增15个疫情保洁环卫、防疫消杀、巡查值守临时公益岗位</t>
  </si>
  <si>
    <t>安置15个贫困劳动力就业，每人每月补助960元</t>
  </si>
  <si>
    <t>新冠肺炎临时公益岗位补助项目14</t>
  </si>
  <si>
    <t>新冠肺炎临时公益岗位补助项目15</t>
  </si>
  <si>
    <t>在6个村新增15个疫情保洁环卫、防疫消杀、巡查值守临时公益岗位</t>
  </si>
  <si>
    <t>新冠肺炎临时公益岗位补助项目16</t>
  </si>
  <si>
    <t>新冠肺炎临时公益岗位补助项目17</t>
  </si>
  <si>
    <t>在16个村新增40个疫情保洁环卫、防疫消杀、巡查值守临时公益岗位</t>
  </si>
  <si>
    <t>新冠肺炎临时公益岗位补助项目18</t>
  </si>
  <si>
    <t>在20个村新增20个疫情保洁环卫、防疫消杀、巡查值守临时公益岗位</t>
  </si>
  <si>
    <t>其它类</t>
  </si>
  <si>
    <t>扶贫资金项目管理费</t>
  </si>
  <si>
    <t>用于扶贫规划编制、项目评估、检查验收、成果宣传、档案管理、项目公示公告、报账管理和扶贫信息数据更新等</t>
  </si>
  <si>
    <t>为扶贫项目资金管理提供保障</t>
  </si>
  <si>
    <t>主要支持扶贫项目管理</t>
  </si>
  <si>
    <t>总       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</si>
</sst>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0_ "/>
    <numFmt numFmtId="181" formatCode="0.0_ "/>
  </numFmts>
  <fonts count="52">
    <font>
      <sz val="12"/>
      <name val="宋体"/>
      <family val="0"/>
    </font>
    <font>
      <sz val="10"/>
      <name val="宋体"/>
      <family val="0"/>
    </font>
    <font>
      <sz val="12"/>
      <name val="黑体"/>
      <family val="3"/>
    </font>
    <font>
      <sz val="16"/>
      <name val="宋体"/>
      <family val="0"/>
    </font>
    <font>
      <b/>
      <sz val="10"/>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sz val="10"/>
      <name val="Arial"/>
      <family val="2"/>
    </font>
    <font>
      <b/>
      <sz val="15"/>
      <color indexed="54"/>
      <name val="宋体"/>
      <family val="0"/>
    </font>
    <font>
      <sz val="12"/>
      <color indexed="8"/>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sz val="11"/>
      <color indexed="8"/>
      <name val="Tahoma"/>
      <family val="2"/>
    </font>
    <font>
      <b/>
      <sz val="13"/>
      <color indexed="54"/>
      <name val="宋体"/>
      <family val="0"/>
    </font>
    <font>
      <sz val="11"/>
      <color indexed="53"/>
      <name val="宋体"/>
      <family val="0"/>
    </font>
    <font>
      <b/>
      <sz val="11"/>
      <color indexed="53"/>
      <name val="宋体"/>
      <family val="0"/>
    </font>
    <font>
      <sz val="10"/>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6"/>
      <name val="Calibri Light"/>
      <family val="0"/>
    </font>
    <font>
      <b/>
      <sz val="10"/>
      <name val="Calibri Light"/>
      <family val="0"/>
    </font>
    <font>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0" borderId="0">
      <alignment/>
      <protection/>
    </xf>
    <xf numFmtId="0" fontId="28" fillId="2" borderId="0" applyNumberFormat="0" applyBorder="0" applyAlignment="0" applyProtection="0"/>
    <xf numFmtId="0" fontId="29" fillId="3" borderId="1" applyNumberFormat="0" applyAlignment="0" applyProtection="0"/>
    <xf numFmtId="176"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3" fillId="0" borderId="0">
      <alignment vertical="center"/>
      <protection/>
    </xf>
    <xf numFmtId="0" fontId="0" fillId="0" borderId="0">
      <alignment/>
      <protection/>
    </xf>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6" fillId="0" borderId="0">
      <alignment/>
      <protection/>
    </xf>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0" fillId="0" borderId="0">
      <alignment/>
      <protection/>
    </xf>
    <xf numFmtId="0" fontId="6" fillId="0" borderId="0" applyProtection="0">
      <alignment vertical="center"/>
    </xf>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protection/>
    </xf>
    <xf numFmtId="0" fontId="28"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6" fillId="0" borderId="0">
      <alignment/>
      <protection/>
    </xf>
    <xf numFmtId="0" fontId="0" fillId="0" borderId="0">
      <alignment vertical="center"/>
      <protection/>
    </xf>
    <xf numFmtId="0" fontId="48" fillId="0" borderId="0">
      <alignment vertical="center"/>
      <protection/>
    </xf>
    <xf numFmtId="0" fontId="0" fillId="0" borderId="0">
      <alignment vertical="center"/>
      <protection/>
    </xf>
    <xf numFmtId="0" fontId="0" fillId="0" borderId="0" applyNumberFormat="0" applyFill="0" applyBorder="0" applyAlignment="0" applyProtection="0"/>
    <xf numFmtId="0" fontId="6" fillId="0" borderId="0">
      <alignment vertical="center"/>
      <protection/>
    </xf>
    <xf numFmtId="0" fontId="0" fillId="0" borderId="0">
      <alignment vertical="center"/>
      <protection/>
    </xf>
  </cellStyleXfs>
  <cellXfs count="82">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0" fillId="0" borderId="10" xfId="0" applyFont="1" applyFill="1" applyBorder="1" applyAlignment="1">
      <alignment vertical="center" wrapText="1"/>
    </xf>
    <xf numFmtId="0" fontId="50" fillId="0" borderId="9" xfId="0" applyFont="1" applyFill="1" applyBorder="1" applyAlignment="1">
      <alignment horizontal="left" vertical="center" wrapText="1"/>
    </xf>
    <xf numFmtId="0" fontId="50" fillId="0" borderId="9" xfId="0" applyFont="1" applyFill="1" applyBorder="1" applyAlignment="1">
      <alignment horizontal="left" vertical="center"/>
    </xf>
    <xf numFmtId="0" fontId="51"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1" fillId="0" borderId="9" xfId="35" applyFont="1" applyFill="1" applyBorder="1" applyAlignment="1">
      <alignment horizontal="left" vertical="center" wrapText="1"/>
      <protection/>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180" fontId="1" fillId="0" borderId="9" xfId="0" applyNumberFormat="1" applyFont="1" applyFill="1" applyBorder="1" applyAlignment="1">
      <alignment horizontal="center" vertical="center" wrapText="1"/>
    </xf>
    <xf numFmtId="180" fontId="1" fillId="0" borderId="9" xfId="0" applyNumberFormat="1" applyFont="1" applyFill="1" applyBorder="1" applyAlignment="1">
      <alignment horizontal="center" vertical="center"/>
    </xf>
    <xf numFmtId="0" fontId="1" fillId="0" borderId="9" xfId="0" applyNumberFormat="1" applyFont="1" applyFill="1" applyBorder="1" applyAlignment="1" applyProtection="1">
      <alignment horizontal="left" vertical="center" wrapText="1"/>
      <protection/>
    </xf>
    <xf numFmtId="0" fontId="1"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pplyProtection="1">
      <alignment horizontal="left" vertical="center" wrapText="1"/>
      <protection locked="0"/>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11" xfId="0"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horizontal="center" vertical="center" wrapText="1"/>
      <protection/>
    </xf>
    <xf numFmtId="180" fontId="4" fillId="0" borderId="9" xfId="0" applyNumberFormat="1" applyFont="1" applyFill="1" applyBorder="1" applyAlignment="1">
      <alignment horizontal="center" vertical="center"/>
    </xf>
    <xf numFmtId="181" fontId="1" fillId="0" borderId="9" xfId="0" applyNumberFormat="1" applyFont="1" applyFill="1" applyBorder="1" applyAlignment="1">
      <alignment horizontal="center" vertical="center" wrapText="1"/>
    </xf>
    <xf numFmtId="0" fontId="1" fillId="0" borderId="9" xfId="68" applyFont="1" applyFill="1" applyBorder="1" applyAlignment="1">
      <alignment horizontal="left" vertical="center" wrapText="1"/>
      <protection/>
    </xf>
    <xf numFmtId="49" fontId="1" fillId="0" borderId="9" xfId="0" applyNumberFormat="1" applyFont="1" applyFill="1" applyBorder="1" applyAlignment="1" applyProtection="1">
      <alignment horizontal="left" vertical="center" wrapText="1"/>
      <protection/>
    </xf>
    <xf numFmtId="0" fontId="51" fillId="0" borderId="9" xfId="0" applyFont="1" applyFill="1" applyBorder="1" applyAlignment="1">
      <alignment horizontal="left" vertical="center" wrapText="1"/>
    </xf>
    <xf numFmtId="0" fontId="51"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xf>
    <xf numFmtId="0" fontId="50" fillId="0" borderId="9" xfId="0" applyFont="1" applyFill="1" applyBorder="1" applyAlignment="1">
      <alignment vertical="center" wrapText="1"/>
    </xf>
    <xf numFmtId="0" fontId="51" fillId="0" borderId="9" xfId="71" applyNumberFormat="1" applyFont="1" applyFill="1" applyBorder="1" applyAlignment="1">
      <alignment horizontal="center" vertical="center" wrapText="1"/>
      <protection/>
    </xf>
    <xf numFmtId="0" fontId="1" fillId="0" borderId="9" xfId="73" applyFont="1" applyFill="1" applyBorder="1" applyAlignment="1">
      <alignment horizontal="left" vertical="center" wrapText="1"/>
      <protection/>
    </xf>
    <xf numFmtId="0" fontId="1" fillId="0" borderId="9" xfId="78" applyFont="1" applyFill="1" applyBorder="1" applyAlignment="1">
      <alignment horizontal="left" vertical="center" wrapText="1"/>
      <protection/>
    </xf>
    <xf numFmtId="0" fontId="51" fillId="0" borderId="9" xfId="78" applyFont="1" applyFill="1" applyBorder="1" applyAlignment="1">
      <alignment horizontal="left" vertical="center" wrapText="1"/>
      <protection/>
    </xf>
    <xf numFmtId="180" fontId="51" fillId="0" borderId="9" xfId="0" applyNumberFormat="1" applyFont="1" applyFill="1" applyBorder="1" applyAlignment="1">
      <alignment horizontal="center" vertical="center" wrapText="1"/>
    </xf>
    <xf numFmtId="0" fontId="50" fillId="0" borderId="9" xfId="71" applyNumberFormat="1" applyFont="1" applyFill="1" applyBorder="1" applyAlignment="1">
      <alignment horizontal="left" vertical="center" wrapText="1"/>
      <protection/>
    </xf>
    <xf numFmtId="0" fontId="1" fillId="0" borderId="11" xfId="0" applyNumberFormat="1" applyFont="1" applyFill="1" applyBorder="1" applyAlignment="1" applyProtection="1">
      <alignment horizontal="center" vertical="center" wrapText="1"/>
      <protection/>
    </xf>
    <xf numFmtId="0" fontId="50" fillId="0" borderId="9" xfId="71" applyNumberFormat="1" applyFont="1" applyFill="1" applyBorder="1" applyAlignment="1">
      <alignment horizontal="center" vertical="center" wrapText="1"/>
      <protection/>
    </xf>
    <xf numFmtId="0" fontId="1" fillId="0" borderId="11" xfId="0" applyNumberFormat="1" applyFont="1" applyFill="1" applyBorder="1" applyAlignment="1" applyProtection="1">
      <alignment horizontal="left" vertical="center" wrapText="1"/>
      <protection/>
    </xf>
    <xf numFmtId="0" fontId="1" fillId="0" borderId="9" xfId="71" applyNumberFormat="1" applyFont="1" applyFill="1" applyBorder="1" applyAlignment="1">
      <alignment horizontal="center" vertical="center" wrapText="1"/>
      <protection/>
    </xf>
    <xf numFmtId="0" fontId="1" fillId="0" borderId="9" xfId="0" applyNumberFormat="1" applyFont="1" applyFill="1" applyBorder="1" applyAlignment="1" applyProtection="1">
      <alignment vertical="center" wrapText="1"/>
      <protection/>
    </xf>
    <xf numFmtId="0" fontId="51" fillId="0" borderId="9" xfId="71" applyNumberFormat="1" applyFont="1" applyFill="1" applyBorder="1" applyAlignment="1">
      <alignment horizontal="left" vertical="center" wrapText="1"/>
      <protection/>
    </xf>
    <xf numFmtId="0" fontId="51" fillId="0" borderId="9" xfId="0" applyNumberFormat="1" applyFont="1" applyFill="1" applyBorder="1" applyAlignment="1">
      <alignment horizontal="left" vertical="center" wrapText="1"/>
    </xf>
    <xf numFmtId="0" fontId="51" fillId="0" borderId="9" xfId="75" applyFont="1" applyFill="1" applyBorder="1" applyAlignment="1">
      <alignment horizontal="left" vertical="center" wrapText="1"/>
      <protection/>
    </xf>
    <xf numFmtId="0" fontId="51" fillId="0" borderId="9" xfId="0" applyNumberFormat="1" applyFont="1" applyFill="1" applyBorder="1" applyAlignment="1" applyProtection="1">
      <alignment horizontal="center" vertical="center" wrapText="1"/>
      <protection locked="0"/>
    </xf>
    <xf numFmtId="0" fontId="51" fillId="0" borderId="9" xfId="0" applyFont="1" applyFill="1" applyBorder="1" applyAlignment="1">
      <alignment horizontal="left" vertical="center" wrapText="1"/>
    </xf>
    <xf numFmtId="0" fontId="51" fillId="0" borderId="9" xfId="71" applyNumberFormat="1" applyFont="1" applyFill="1" applyBorder="1" applyAlignment="1">
      <alignment horizontal="center" vertical="center" wrapText="1"/>
      <protection/>
    </xf>
    <xf numFmtId="0" fontId="51" fillId="0" borderId="9" xfId="0" applyNumberFormat="1" applyFont="1" applyFill="1" applyBorder="1" applyAlignment="1" applyProtection="1">
      <alignment horizontal="left" vertical="center" wrapText="1"/>
      <protection locked="0"/>
    </xf>
    <xf numFmtId="0" fontId="50" fillId="0" borderId="9" xfId="0" applyNumberFormat="1" applyFont="1" applyFill="1" applyBorder="1" applyAlignment="1">
      <alignment horizontal="left" vertical="center" wrapText="1"/>
    </xf>
    <xf numFmtId="0" fontId="1" fillId="0" borderId="12"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left" vertical="center" wrapText="1"/>
      <protection/>
    </xf>
    <xf numFmtId="0" fontId="51" fillId="0" borderId="9" xfId="0" applyNumberFormat="1" applyFont="1" applyFill="1" applyBorder="1" applyAlignment="1" applyProtection="1">
      <alignment horizontal="left" vertical="center" wrapText="1"/>
      <protection locked="0"/>
    </xf>
    <xf numFmtId="49" fontId="51" fillId="0" borderId="9" xfId="0" applyNumberFormat="1" applyFont="1" applyFill="1" applyBorder="1" applyAlignment="1">
      <alignment horizontal="left" vertical="center" wrapText="1"/>
    </xf>
    <xf numFmtId="0" fontId="51" fillId="0" borderId="9" xfId="0" applyNumberFormat="1" applyFont="1" applyFill="1" applyBorder="1" applyAlignment="1" applyProtection="1">
      <alignment horizontal="center" vertical="center" wrapText="1"/>
      <protection locked="0"/>
    </xf>
    <xf numFmtId="0" fontId="51" fillId="0" borderId="9" xfId="0" applyFont="1" applyFill="1" applyBorder="1" applyAlignment="1">
      <alignment horizontal="center" vertical="center" wrapText="1"/>
    </xf>
    <xf numFmtId="0" fontId="1" fillId="0" borderId="9" xfId="71" applyNumberFormat="1" applyFont="1" applyFill="1" applyBorder="1" applyAlignment="1">
      <alignment horizontal="left" vertical="center" wrapText="1"/>
      <protection/>
    </xf>
    <xf numFmtId="0" fontId="1" fillId="0" borderId="11"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51" fillId="0" borderId="9" xfId="0" applyNumberFormat="1" applyFont="1" applyFill="1" applyBorder="1" applyAlignment="1" applyProtection="1">
      <alignment horizontal="center" vertical="center" wrapText="1"/>
      <protection locked="0"/>
    </xf>
    <xf numFmtId="0" fontId="50" fillId="0" borderId="11"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cellXfs>
  <cellStyles count="65">
    <cellStyle name="Normal" xfId="0"/>
    <cellStyle name="Currency [0]" xfId="15"/>
    <cellStyle name="Currency" xfId="16"/>
    <cellStyle name="常规 44"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6 2"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常规 2 2 2"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常规 2_2-1统计表_1"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_统筹整合涉农资金明细表" xfId="68"/>
    <cellStyle name="40% - 强调文字颜色 6" xfId="69"/>
    <cellStyle name="60% - 强调文字颜色 6" xfId="70"/>
    <cellStyle name="常规_明细表" xfId="71"/>
    <cellStyle name="常规 2" xfId="72"/>
    <cellStyle name="常规 2 8" xfId="73"/>
    <cellStyle name="常规 14" xfId="74"/>
    <cellStyle name="常规 3" xfId="75"/>
    <cellStyle name="常规_Sheet1" xfId="76"/>
    <cellStyle name="常规 2_附件2___年___省（自治区、直辖市）贫困县统筹整合使用财政涉农资金进度情况统计表+(2)_附件2___年___省（自治区、直辖市）贫困县统筹整合使用财政涉农资金进度情况统计表+(2)_整合资金涉及部门表" xfId="77"/>
    <cellStyle name="常规 11" xfId="7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452"/>
  <sheetViews>
    <sheetView showZeros="0" tabSelected="1" view="pageBreakPreview" zoomScaleNormal="90" zoomScaleSheetLayoutView="100" workbookViewId="0" topLeftCell="A1">
      <pane ySplit="5" topLeftCell="A6" activePane="bottomLeft" state="frozen"/>
      <selection pane="bottomLeft" activeCell="V9" sqref="V9"/>
    </sheetView>
  </sheetViews>
  <sheetFormatPr defaultColWidth="8.75390625" defaultRowHeight="14.25"/>
  <cols>
    <col min="1" max="1" width="4.125" style="1" customWidth="1"/>
    <col min="2" max="2" width="7.75390625" style="3" customWidth="1"/>
    <col min="3" max="3" width="8.75390625" style="3" customWidth="1"/>
    <col min="4" max="4" width="15.625" style="3" customWidth="1"/>
    <col min="5" max="5" width="4.75390625" style="4" customWidth="1"/>
    <col min="6" max="6" width="11.00390625" style="3" customWidth="1"/>
    <col min="7" max="7" width="10.50390625" style="4" customWidth="1"/>
    <col min="8" max="8" width="9.875" style="4" customWidth="1"/>
    <col min="9" max="9" width="8.50390625" style="4" customWidth="1"/>
    <col min="10" max="10" width="8.00390625" style="4" customWidth="1"/>
    <col min="11" max="11" width="7.125" style="4" customWidth="1"/>
    <col min="12" max="12" width="9.25390625" style="4" customWidth="1"/>
    <col min="13" max="13" width="10.375" style="4" customWidth="1"/>
    <col min="14" max="14" width="5.875" style="4" customWidth="1"/>
    <col min="15" max="15" width="6.875" style="4" customWidth="1"/>
    <col min="16" max="16" width="4.875" style="4" customWidth="1"/>
    <col min="17" max="17" width="7.50390625" style="4" customWidth="1"/>
    <col min="18" max="18" width="5.375" style="4" customWidth="1"/>
    <col min="19" max="19" width="6.25390625" style="5" customWidth="1"/>
    <col min="20" max="20" width="7.75390625" style="3" customWidth="1"/>
    <col min="21" max="16384" width="8.75390625" style="1" customWidth="1"/>
  </cols>
  <sheetData>
    <row r="1" spans="1:20" s="1" customFormat="1" ht="21.75" customHeight="1">
      <c r="A1" s="6" t="s">
        <v>0</v>
      </c>
      <c r="B1" s="3"/>
      <c r="C1" s="3"/>
      <c r="D1" s="3"/>
      <c r="E1" s="4"/>
      <c r="F1" s="3"/>
      <c r="G1" s="4"/>
      <c r="H1" s="4"/>
      <c r="I1" s="4"/>
      <c r="J1" s="4"/>
      <c r="K1" s="4"/>
      <c r="L1" s="4"/>
      <c r="M1" s="4"/>
      <c r="N1" s="4"/>
      <c r="O1" s="4"/>
      <c r="P1" s="4"/>
      <c r="Q1" s="4"/>
      <c r="R1" s="4"/>
      <c r="S1" s="5"/>
      <c r="T1" s="3"/>
    </row>
    <row r="2" spans="1:20" s="1" customFormat="1" ht="25.5" customHeight="1">
      <c r="A2" s="7" t="s">
        <v>1</v>
      </c>
      <c r="B2" s="8"/>
      <c r="C2" s="8"/>
      <c r="D2" s="8"/>
      <c r="E2" s="7"/>
      <c r="F2" s="8"/>
      <c r="G2" s="7"/>
      <c r="H2" s="7"/>
      <c r="I2" s="7"/>
      <c r="J2" s="7"/>
      <c r="K2" s="7"/>
      <c r="L2" s="7"/>
      <c r="M2" s="7"/>
      <c r="N2" s="7"/>
      <c r="O2" s="7"/>
      <c r="P2" s="7"/>
      <c r="Q2" s="7"/>
      <c r="R2" s="7"/>
      <c r="S2" s="8"/>
      <c r="T2" s="8"/>
    </row>
    <row r="3" spans="1:20" s="1" customFormat="1" ht="18.75" customHeight="1">
      <c r="A3" s="9" t="s">
        <v>2</v>
      </c>
      <c r="B3" s="9" t="s">
        <v>3</v>
      </c>
      <c r="C3" s="9" t="s">
        <v>4</v>
      </c>
      <c r="D3" s="10" t="s">
        <v>5</v>
      </c>
      <c r="E3" s="9" t="s">
        <v>6</v>
      </c>
      <c r="F3" s="10" t="s">
        <v>7</v>
      </c>
      <c r="G3" s="10" t="s">
        <v>8</v>
      </c>
      <c r="H3" s="10"/>
      <c r="I3" s="10"/>
      <c r="J3" s="10"/>
      <c r="K3" s="10"/>
      <c r="L3" s="10"/>
      <c r="M3" s="10"/>
      <c r="N3" s="10"/>
      <c r="O3" s="10"/>
      <c r="P3" s="10"/>
      <c r="Q3" s="10"/>
      <c r="R3" s="10"/>
      <c r="S3" s="9" t="s">
        <v>9</v>
      </c>
      <c r="T3" s="9" t="s">
        <v>10</v>
      </c>
    </row>
    <row r="4" spans="1:20" s="1" customFormat="1" ht="21" customHeight="1">
      <c r="A4" s="9"/>
      <c r="B4" s="9"/>
      <c r="C4" s="9"/>
      <c r="D4" s="10"/>
      <c r="E4" s="10"/>
      <c r="F4" s="10"/>
      <c r="G4" s="11" t="s">
        <v>11</v>
      </c>
      <c r="H4" s="10" t="s">
        <v>12</v>
      </c>
      <c r="I4" s="10"/>
      <c r="J4" s="10"/>
      <c r="K4" s="10"/>
      <c r="L4" s="10"/>
      <c r="M4" s="10"/>
      <c r="N4" s="10" t="s">
        <v>13</v>
      </c>
      <c r="O4" s="10"/>
      <c r="P4" s="10"/>
      <c r="Q4" s="10"/>
      <c r="R4" s="9" t="s">
        <v>14</v>
      </c>
      <c r="S4" s="9"/>
      <c r="T4" s="9"/>
    </row>
    <row r="5" spans="1:20" s="1" customFormat="1" ht="42" customHeight="1">
      <c r="A5" s="9"/>
      <c r="B5" s="9"/>
      <c r="C5" s="9"/>
      <c r="D5" s="10"/>
      <c r="E5" s="10"/>
      <c r="F5" s="10"/>
      <c r="G5" s="11"/>
      <c r="H5" s="9" t="s">
        <v>15</v>
      </c>
      <c r="I5" s="9" t="s">
        <v>16</v>
      </c>
      <c r="J5" s="9" t="s">
        <v>17</v>
      </c>
      <c r="K5" s="9" t="s">
        <v>18</v>
      </c>
      <c r="L5" s="9" t="s">
        <v>19</v>
      </c>
      <c r="M5" s="9" t="s">
        <v>20</v>
      </c>
      <c r="N5" s="9" t="s">
        <v>21</v>
      </c>
      <c r="O5" s="9" t="s">
        <v>22</v>
      </c>
      <c r="P5" s="9" t="s">
        <v>23</v>
      </c>
      <c r="Q5" s="9" t="s">
        <v>20</v>
      </c>
      <c r="R5" s="9"/>
      <c r="S5" s="9"/>
      <c r="T5" s="9"/>
    </row>
    <row r="6" spans="1:20" s="1" customFormat="1" ht="72.75" customHeight="1">
      <c r="A6" s="12" t="s">
        <v>24</v>
      </c>
      <c r="B6" s="13" t="s">
        <v>25</v>
      </c>
      <c r="C6" s="13"/>
      <c r="D6" s="14"/>
      <c r="E6" s="10"/>
      <c r="F6" s="14"/>
      <c r="G6" s="15"/>
      <c r="H6" s="16"/>
      <c r="I6" s="16"/>
      <c r="J6" s="16"/>
      <c r="K6" s="16"/>
      <c r="L6" s="16"/>
      <c r="M6" s="16"/>
      <c r="N6" s="16"/>
      <c r="O6" s="16"/>
      <c r="P6" s="16"/>
      <c r="Q6" s="16"/>
      <c r="R6" s="9"/>
      <c r="S6" s="13"/>
      <c r="T6" s="13"/>
    </row>
    <row r="7" spans="1:20" s="1" customFormat="1" ht="60">
      <c r="A7" s="17">
        <v>1</v>
      </c>
      <c r="B7" s="18" t="s">
        <v>26</v>
      </c>
      <c r="C7" s="18" t="s">
        <v>27</v>
      </c>
      <c r="D7" s="19" t="s">
        <v>28</v>
      </c>
      <c r="E7" s="20" t="s">
        <v>29</v>
      </c>
      <c r="F7" s="21" t="s">
        <v>30</v>
      </c>
      <c r="G7" s="22">
        <v>46</v>
      </c>
      <c r="H7" s="23">
        <v>46</v>
      </c>
      <c r="I7" s="22"/>
      <c r="J7" s="23"/>
      <c r="K7" s="33"/>
      <c r="L7" s="33"/>
      <c r="M7" s="23">
        <v>46</v>
      </c>
      <c r="N7" s="34"/>
      <c r="O7" s="22"/>
      <c r="P7" s="35"/>
      <c r="Q7" s="35"/>
      <c r="R7" s="20"/>
      <c r="S7" s="21" t="s">
        <v>31</v>
      </c>
      <c r="T7" s="21" t="s">
        <v>32</v>
      </c>
    </row>
    <row r="8" spans="1:20" s="1" customFormat="1" ht="60">
      <c r="A8" s="17">
        <v>2</v>
      </c>
      <c r="B8" s="24" t="s">
        <v>33</v>
      </c>
      <c r="C8" s="25" t="s">
        <v>34</v>
      </c>
      <c r="D8" s="24" t="s">
        <v>35</v>
      </c>
      <c r="E8" s="20" t="s">
        <v>36</v>
      </c>
      <c r="F8" s="21" t="s">
        <v>37</v>
      </c>
      <c r="G8" s="26">
        <v>22</v>
      </c>
      <c r="H8" s="26">
        <v>22</v>
      </c>
      <c r="I8" s="26"/>
      <c r="J8" s="26"/>
      <c r="K8" s="26"/>
      <c r="L8" s="26"/>
      <c r="M8" s="26">
        <v>22</v>
      </c>
      <c r="N8" s="20"/>
      <c r="O8" s="20"/>
      <c r="P8" s="20"/>
      <c r="Q8" s="20"/>
      <c r="R8" s="20"/>
      <c r="S8" s="21" t="s">
        <v>31</v>
      </c>
      <c r="T8" s="21" t="s">
        <v>32</v>
      </c>
    </row>
    <row r="9" spans="1:20" s="1" customFormat="1" ht="79.5" customHeight="1">
      <c r="A9" s="17">
        <v>3</v>
      </c>
      <c r="B9" s="24" t="s">
        <v>38</v>
      </c>
      <c r="C9" s="25" t="s">
        <v>34</v>
      </c>
      <c r="D9" s="24" t="s">
        <v>39</v>
      </c>
      <c r="E9" s="20" t="s">
        <v>40</v>
      </c>
      <c r="F9" s="21" t="s">
        <v>41</v>
      </c>
      <c r="G9" s="26">
        <v>230</v>
      </c>
      <c r="H9" s="26">
        <v>230</v>
      </c>
      <c r="I9" s="26"/>
      <c r="J9" s="26"/>
      <c r="K9" s="26"/>
      <c r="L9" s="26"/>
      <c r="M9" s="26">
        <v>230</v>
      </c>
      <c r="N9" s="20"/>
      <c r="O9" s="20"/>
      <c r="P9" s="20"/>
      <c r="Q9" s="20"/>
      <c r="R9" s="20"/>
      <c r="S9" s="21" t="s">
        <v>31</v>
      </c>
      <c r="T9" s="21" t="s">
        <v>32</v>
      </c>
    </row>
    <row r="10" spans="1:20" s="1" customFormat="1" ht="60">
      <c r="A10" s="17">
        <v>4</v>
      </c>
      <c r="B10" s="24" t="s">
        <v>42</v>
      </c>
      <c r="C10" s="25" t="s">
        <v>43</v>
      </c>
      <c r="D10" s="24" t="s">
        <v>44</v>
      </c>
      <c r="E10" s="20" t="s">
        <v>40</v>
      </c>
      <c r="F10" s="21" t="s">
        <v>45</v>
      </c>
      <c r="G10" s="26">
        <v>100</v>
      </c>
      <c r="H10" s="26">
        <v>100</v>
      </c>
      <c r="I10" s="26"/>
      <c r="J10" s="26"/>
      <c r="K10" s="26"/>
      <c r="L10" s="26"/>
      <c r="M10" s="26">
        <v>100</v>
      </c>
      <c r="N10" s="20"/>
      <c r="O10" s="20"/>
      <c r="P10" s="20"/>
      <c r="Q10" s="20"/>
      <c r="R10" s="20"/>
      <c r="S10" s="21" t="s">
        <v>31</v>
      </c>
      <c r="T10" s="20" t="s">
        <v>32</v>
      </c>
    </row>
    <row r="11" spans="1:20" s="1" customFormat="1" ht="60">
      <c r="A11" s="17">
        <v>5</v>
      </c>
      <c r="B11" s="27" t="s">
        <v>46</v>
      </c>
      <c r="C11" s="21" t="s">
        <v>47</v>
      </c>
      <c r="D11" s="25" t="s">
        <v>48</v>
      </c>
      <c r="E11" s="20" t="s">
        <v>49</v>
      </c>
      <c r="F11" s="21" t="s">
        <v>50</v>
      </c>
      <c r="G11" s="26">
        <v>56</v>
      </c>
      <c r="H11" s="26">
        <v>56</v>
      </c>
      <c r="I11" s="26"/>
      <c r="J11" s="26"/>
      <c r="K11" s="26"/>
      <c r="L11" s="26"/>
      <c r="M11" s="26">
        <v>56</v>
      </c>
      <c r="N11" s="20"/>
      <c r="O11" s="20"/>
      <c r="P11" s="20"/>
      <c r="Q11" s="20"/>
      <c r="R11" s="20"/>
      <c r="S11" s="21" t="s">
        <v>51</v>
      </c>
      <c r="T11" s="21" t="s">
        <v>32</v>
      </c>
    </row>
    <row r="12" spans="1:20" s="1" customFormat="1" ht="72">
      <c r="A12" s="17">
        <v>6</v>
      </c>
      <c r="B12" s="27" t="s">
        <v>52</v>
      </c>
      <c r="C12" s="21" t="s">
        <v>53</v>
      </c>
      <c r="D12" s="25" t="s">
        <v>54</v>
      </c>
      <c r="E12" s="20" t="s">
        <v>40</v>
      </c>
      <c r="F12" s="21" t="s">
        <v>55</v>
      </c>
      <c r="G12" s="26">
        <v>252</v>
      </c>
      <c r="H12" s="26">
        <v>252</v>
      </c>
      <c r="I12" s="26"/>
      <c r="J12" s="26"/>
      <c r="K12" s="26"/>
      <c r="L12" s="26"/>
      <c r="M12" s="26">
        <v>252</v>
      </c>
      <c r="N12" s="20"/>
      <c r="O12" s="20"/>
      <c r="P12" s="20"/>
      <c r="Q12" s="20"/>
      <c r="R12" s="20"/>
      <c r="S12" s="21" t="s">
        <v>51</v>
      </c>
      <c r="T12" s="21" t="s">
        <v>32</v>
      </c>
    </row>
    <row r="13" spans="1:20" s="1" customFormat="1" ht="72">
      <c r="A13" s="17">
        <v>7</v>
      </c>
      <c r="B13" s="27" t="s">
        <v>56</v>
      </c>
      <c r="C13" s="25" t="s">
        <v>53</v>
      </c>
      <c r="D13" s="25" t="s">
        <v>57</v>
      </c>
      <c r="E13" s="20" t="s">
        <v>49</v>
      </c>
      <c r="F13" s="21" t="s">
        <v>58</v>
      </c>
      <c r="G13" s="26">
        <v>38</v>
      </c>
      <c r="H13" s="26">
        <v>38</v>
      </c>
      <c r="I13" s="26"/>
      <c r="J13" s="26"/>
      <c r="K13" s="26"/>
      <c r="L13" s="26"/>
      <c r="M13" s="26">
        <v>38</v>
      </c>
      <c r="N13" s="20"/>
      <c r="O13" s="20"/>
      <c r="P13" s="20"/>
      <c r="Q13" s="20"/>
      <c r="R13" s="20"/>
      <c r="S13" s="21" t="s">
        <v>51</v>
      </c>
      <c r="T13" s="21" t="s">
        <v>32</v>
      </c>
    </row>
    <row r="14" spans="1:20" s="1" customFormat="1" ht="72">
      <c r="A14" s="17">
        <v>8</v>
      </c>
      <c r="B14" s="27" t="s">
        <v>59</v>
      </c>
      <c r="C14" s="25" t="s">
        <v>53</v>
      </c>
      <c r="D14" s="25" t="s">
        <v>60</v>
      </c>
      <c r="E14" s="20" t="s">
        <v>49</v>
      </c>
      <c r="F14" s="21" t="s">
        <v>61</v>
      </c>
      <c r="G14" s="26">
        <v>34</v>
      </c>
      <c r="H14" s="26">
        <v>34</v>
      </c>
      <c r="I14" s="26"/>
      <c r="J14" s="26"/>
      <c r="K14" s="26"/>
      <c r="L14" s="26"/>
      <c r="M14" s="26">
        <v>34</v>
      </c>
      <c r="N14" s="20"/>
      <c r="O14" s="20"/>
      <c r="P14" s="20"/>
      <c r="Q14" s="20"/>
      <c r="R14" s="20"/>
      <c r="S14" s="21" t="s">
        <v>51</v>
      </c>
      <c r="T14" s="21" t="s">
        <v>32</v>
      </c>
    </row>
    <row r="15" spans="1:20" s="1" customFormat="1" ht="60">
      <c r="A15" s="17">
        <v>9</v>
      </c>
      <c r="B15" s="24" t="s">
        <v>62</v>
      </c>
      <c r="C15" s="21" t="s">
        <v>63</v>
      </c>
      <c r="D15" s="24" t="s">
        <v>64</v>
      </c>
      <c r="E15" s="20" t="s">
        <v>40</v>
      </c>
      <c r="F15" s="21" t="s">
        <v>65</v>
      </c>
      <c r="G15" s="26">
        <v>195</v>
      </c>
      <c r="H15" s="26">
        <v>195</v>
      </c>
      <c r="I15" s="26"/>
      <c r="J15" s="26"/>
      <c r="K15" s="26"/>
      <c r="L15" s="26"/>
      <c r="M15" s="26">
        <v>195</v>
      </c>
      <c r="N15" s="20"/>
      <c r="O15" s="20"/>
      <c r="P15" s="20"/>
      <c r="Q15" s="20"/>
      <c r="R15" s="20"/>
      <c r="S15" s="21" t="s">
        <v>66</v>
      </c>
      <c r="T15" s="21" t="s">
        <v>32</v>
      </c>
    </row>
    <row r="16" spans="1:20" s="1" customFormat="1" ht="60">
      <c r="A16" s="17">
        <v>10</v>
      </c>
      <c r="B16" s="24" t="s">
        <v>67</v>
      </c>
      <c r="C16" s="25" t="s">
        <v>68</v>
      </c>
      <c r="D16" s="24" t="s">
        <v>69</v>
      </c>
      <c r="E16" s="20" t="s">
        <v>40</v>
      </c>
      <c r="F16" s="21" t="s">
        <v>70</v>
      </c>
      <c r="G16" s="26">
        <v>195</v>
      </c>
      <c r="H16" s="26">
        <v>195</v>
      </c>
      <c r="I16" s="26"/>
      <c r="J16" s="26"/>
      <c r="K16" s="26"/>
      <c r="L16" s="26"/>
      <c r="M16" s="26">
        <v>195</v>
      </c>
      <c r="N16" s="20"/>
      <c r="O16" s="20"/>
      <c r="P16" s="20"/>
      <c r="Q16" s="20"/>
      <c r="R16" s="20"/>
      <c r="S16" s="21" t="s">
        <v>66</v>
      </c>
      <c r="T16" s="21" t="s">
        <v>32</v>
      </c>
    </row>
    <row r="17" spans="1:20" s="1" customFormat="1" ht="60">
      <c r="A17" s="17">
        <v>11</v>
      </c>
      <c r="B17" s="24" t="s">
        <v>71</v>
      </c>
      <c r="C17" s="24" t="s">
        <v>72</v>
      </c>
      <c r="D17" s="24" t="s">
        <v>73</v>
      </c>
      <c r="E17" s="20" t="s">
        <v>40</v>
      </c>
      <c r="F17" s="21" t="s">
        <v>74</v>
      </c>
      <c r="G17" s="26">
        <v>195</v>
      </c>
      <c r="H17" s="26">
        <v>195</v>
      </c>
      <c r="I17" s="26"/>
      <c r="J17" s="26"/>
      <c r="K17" s="26"/>
      <c r="L17" s="26"/>
      <c r="M17" s="26">
        <v>195</v>
      </c>
      <c r="N17" s="20"/>
      <c r="O17" s="20"/>
      <c r="P17" s="20"/>
      <c r="Q17" s="20"/>
      <c r="R17" s="20"/>
      <c r="S17" s="21" t="s">
        <v>66</v>
      </c>
      <c r="T17" s="21" t="s">
        <v>32</v>
      </c>
    </row>
    <row r="18" spans="1:20" s="1" customFormat="1" ht="60">
      <c r="A18" s="17">
        <v>12</v>
      </c>
      <c r="B18" s="24" t="s">
        <v>75</v>
      </c>
      <c r="C18" s="25" t="s">
        <v>76</v>
      </c>
      <c r="D18" s="24" t="s">
        <v>77</v>
      </c>
      <c r="E18" s="20" t="s">
        <v>40</v>
      </c>
      <c r="F18" s="21" t="s">
        <v>78</v>
      </c>
      <c r="G18" s="26">
        <v>80</v>
      </c>
      <c r="H18" s="26">
        <v>80</v>
      </c>
      <c r="I18" s="26"/>
      <c r="J18" s="26"/>
      <c r="K18" s="26"/>
      <c r="L18" s="26"/>
      <c r="M18" s="26">
        <v>80</v>
      </c>
      <c r="N18" s="20"/>
      <c r="O18" s="20"/>
      <c r="P18" s="20"/>
      <c r="Q18" s="20"/>
      <c r="R18" s="20"/>
      <c r="S18" s="21" t="s">
        <v>66</v>
      </c>
      <c r="T18" s="21" t="s">
        <v>32</v>
      </c>
    </row>
    <row r="19" spans="1:20" s="1" customFormat="1" ht="60">
      <c r="A19" s="17">
        <v>13</v>
      </c>
      <c r="B19" s="24" t="s">
        <v>79</v>
      </c>
      <c r="C19" s="21" t="s">
        <v>80</v>
      </c>
      <c r="D19" s="24" t="s">
        <v>81</v>
      </c>
      <c r="E19" s="20" t="s">
        <v>40</v>
      </c>
      <c r="F19" s="21" t="s">
        <v>82</v>
      </c>
      <c r="G19" s="26">
        <v>290</v>
      </c>
      <c r="H19" s="26">
        <v>290</v>
      </c>
      <c r="I19" s="26"/>
      <c r="J19" s="26"/>
      <c r="K19" s="26"/>
      <c r="L19" s="26"/>
      <c r="M19" s="26">
        <v>290</v>
      </c>
      <c r="N19" s="20"/>
      <c r="O19" s="20"/>
      <c r="P19" s="20"/>
      <c r="Q19" s="20"/>
      <c r="R19" s="20"/>
      <c r="S19" s="21" t="s">
        <v>83</v>
      </c>
      <c r="T19" s="21" t="s">
        <v>32</v>
      </c>
    </row>
    <row r="20" spans="1:20" s="1" customFormat="1" ht="72">
      <c r="A20" s="17">
        <v>14</v>
      </c>
      <c r="B20" s="24" t="s">
        <v>84</v>
      </c>
      <c r="C20" s="21" t="s">
        <v>85</v>
      </c>
      <c r="D20" s="24" t="s">
        <v>86</v>
      </c>
      <c r="E20" s="20" t="s">
        <v>40</v>
      </c>
      <c r="F20" s="21" t="s">
        <v>87</v>
      </c>
      <c r="G20" s="26">
        <v>260</v>
      </c>
      <c r="H20" s="26">
        <v>260</v>
      </c>
      <c r="I20" s="26"/>
      <c r="J20" s="26"/>
      <c r="K20" s="26"/>
      <c r="L20" s="26"/>
      <c r="M20" s="26">
        <v>260</v>
      </c>
      <c r="N20" s="20"/>
      <c r="O20" s="20"/>
      <c r="P20" s="20"/>
      <c r="Q20" s="20"/>
      <c r="R20" s="20"/>
      <c r="S20" s="21" t="s">
        <v>83</v>
      </c>
      <c r="T20" s="21" t="s">
        <v>32</v>
      </c>
    </row>
    <row r="21" spans="1:20" s="1" customFormat="1" ht="60">
      <c r="A21" s="17">
        <v>15</v>
      </c>
      <c r="B21" s="27" t="s">
        <v>88</v>
      </c>
      <c r="C21" s="25" t="s">
        <v>89</v>
      </c>
      <c r="D21" s="25" t="s">
        <v>90</v>
      </c>
      <c r="E21" s="20" t="s">
        <v>91</v>
      </c>
      <c r="F21" s="21" t="s">
        <v>58</v>
      </c>
      <c r="G21" s="26">
        <v>76</v>
      </c>
      <c r="H21" s="26">
        <v>76</v>
      </c>
      <c r="I21" s="26"/>
      <c r="J21" s="26"/>
      <c r="K21" s="26"/>
      <c r="L21" s="26"/>
      <c r="M21" s="26">
        <v>76</v>
      </c>
      <c r="N21" s="20"/>
      <c r="O21" s="20"/>
      <c r="P21" s="20"/>
      <c r="Q21" s="20"/>
      <c r="R21" s="20"/>
      <c r="S21" s="21" t="s">
        <v>92</v>
      </c>
      <c r="T21" s="21" t="s">
        <v>32</v>
      </c>
    </row>
    <row r="22" spans="1:20" s="1" customFormat="1" ht="60">
      <c r="A22" s="17">
        <v>16</v>
      </c>
      <c r="B22" s="18" t="s">
        <v>93</v>
      </c>
      <c r="C22" s="18" t="s">
        <v>94</v>
      </c>
      <c r="D22" s="19" t="s">
        <v>95</v>
      </c>
      <c r="E22" s="20" t="s">
        <v>40</v>
      </c>
      <c r="F22" s="21" t="s">
        <v>96</v>
      </c>
      <c r="G22" s="22">
        <v>290</v>
      </c>
      <c r="H22" s="23">
        <v>290</v>
      </c>
      <c r="I22" s="22"/>
      <c r="J22" s="23"/>
      <c r="K22" s="33"/>
      <c r="L22" s="33"/>
      <c r="M22" s="23">
        <v>290</v>
      </c>
      <c r="N22" s="34"/>
      <c r="O22" s="22"/>
      <c r="P22" s="35"/>
      <c r="Q22" s="35"/>
      <c r="R22" s="20"/>
      <c r="S22" s="21" t="s">
        <v>92</v>
      </c>
      <c r="T22" s="21" t="s">
        <v>97</v>
      </c>
    </row>
    <row r="23" spans="1:20" s="1" customFormat="1" ht="60">
      <c r="A23" s="17">
        <v>17</v>
      </c>
      <c r="B23" s="27" t="s">
        <v>98</v>
      </c>
      <c r="C23" s="25" t="s">
        <v>99</v>
      </c>
      <c r="D23" s="25" t="s">
        <v>100</v>
      </c>
      <c r="E23" s="20" t="s">
        <v>40</v>
      </c>
      <c r="F23" s="21" t="s">
        <v>101</v>
      </c>
      <c r="G23" s="26">
        <v>290</v>
      </c>
      <c r="H23" s="26">
        <v>290</v>
      </c>
      <c r="I23" s="26"/>
      <c r="J23" s="26"/>
      <c r="K23" s="26"/>
      <c r="L23" s="26"/>
      <c r="M23" s="26">
        <v>290</v>
      </c>
      <c r="N23" s="20"/>
      <c r="O23" s="20"/>
      <c r="P23" s="20"/>
      <c r="Q23" s="20"/>
      <c r="R23" s="20"/>
      <c r="S23" s="21" t="s">
        <v>92</v>
      </c>
      <c r="T23" s="21" t="s">
        <v>97</v>
      </c>
    </row>
    <row r="24" spans="1:20" s="1" customFormat="1" ht="60">
      <c r="A24" s="17">
        <v>18</v>
      </c>
      <c r="B24" s="27" t="s">
        <v>102</v>
      </c>
      <c r="C24" s="21" t="s">
        <v>103</v>
      </c>
      <c r="D24" s="25" t="s">
        <v>104</v>
      </c>
      <c r="E24" s="20" t="s">
        <v>40</v>
      </c>
      <c r="F24" s="21" t="s">
        <v>105</v>
      </c>
      <c r="G24" s="26">
        <v>100</v>
      </c>
      <c r="H24" s="26">
        <v>100</v>
      </c>
      <c r="I24" s="26"/>
      <c r="J24" s="26"/>
      <c r="K24" s="26"/>
      <c r="L24" s="26"/>
      <c r="M24" s="26">
        <v>100</v>
      </c>
      <c r="N24" s="20"/>
      <c r="O24" s="20"/>
      <c r="P24" s="20"/>
      <c r="Q24" s="20"/>
      <c r="R24" s="20"/>
      <c r="S24" s="21" t="s">
        <v>106</v>
      </c>
      <c r="T24" s="21" t="s">
        <v>97</v>
      </c>
    </row>
    <row r="25" spans="1:20" s="1" customFormat="1" ht="60">
      <c r="A25" s="17">
        <v>19</v>
      </c>
      <c r="B25" s="27" t="s">
        <v>107</v>
      </c>
      <c r="C25" s="21" t="s">
        <v>108</v>
      </c>
      <c r="D25" s="25" t="s">
        <v>109</v>
      </c>
      <c r="E25" s="20" t="s">
        <v>40</v>
      </c>
      <c r="F25" s="21" t="s">
        <v>110</v>
      </c>
      <c r="G25" s="26">
        <v>230</v>
      </c>
      <c r="H25" s="26">
        <v>230</v>
      </c>
      <c r="I25" s="26"/>
      <c r="J25" s="26"/>
      <c r="K25" s="26"/>
      <c r="L25" s="26"/>
      <c r="M25" s="26">
        <v>230</v>
      </c>
      <c r="N25" s="20"/>
      <c r="O25" s="20"/>
      <c r="P25" s="20"/>
      <c r="Q25" s="20"/>
      <c r="R25" s="20"/>
      <c r="S25" s="21" t="s">
        <v>106</v>
      </c>
      <c r="T25" s="21" t="s">
        <v>97</v>
      </c>
    </row>
    <row r="26" spans="1:20" s="1" customFormat="1" ht="60">
      <c r="A26" s="17">
        <v>20</v>
      </c>
      <c r="B26" s="24" t="s">
        <v>111</v>
      </c>
      <c r="C26" s="21" t="s">
        <v>112</v>
      </c>
      <c r="D26" s="24" t="s">
        <v>113</v>
      </c>
      <c r="E26" s="20" t="s">
        <v>40</v>
      </c>
      <c r="F26" s="21" t="s">
        <v>114</v>
      </c>
      <c r="G26" s="26">
        <v>270</v>
      </c>
      <c r="H26" s="26">
        <v>270</v>
      </c>
      <c r="I26" s="26"/>
      <c r="J26" s="26"/>
      <c r="K26" s="26"/>
      <c r="L26" s="26"/>
      <c r="M26" s="26">
        <v>270</v>
      </c>
      <c r="N26" s="20"/>
      <c r="O26" s="20"/>
      <c r="P26" s="20"/>
      <c r="Q26" s="20"/>
      <c r="R26" s="20"/>
      <c r="S26" s="21" t="s">
        <v>115</v>
      </c>
      <c r="T26" s="21" t="s">
        <v>32</v>
      </c>
    </row>
    <row r="27" spans="1:20" s="1" customFormat="1" ht="60">
      <c r="A27" s="17">
        <v>21</v>
      </c>
      <c r="B27" s="24" t="s">
        <v>116</v>
      </c>
      <c r="C27" s="25" t="s">
        <v>117</v>
      </c>
      <c r="D27" s="24" t="s">
        <v>118</v>
      </c>
      <c r="E27" s="20" t="s">
        <v>36</v>
      </c>
      <c r="F27" s="21" t="s">
        <v>119</v>
      </c>
      <c r="G27" s="26">
        <v>29</v>
      </c>
      <c r="H27" s="26">
        <v>29</v>
      </c>
      <c r="I27" s="26"/>
      <c r="J27" s="26"/>
      <c r="K27" s="26"/>
      <c r="L27" s="26"/>
      <c r="M27" s="26">
        <v>29</v>
      </c>
      <c r="N27" s="20"/>
      <c r="O27" s="20"/>
      <c r="P27" s="20"/>
      <c r="Q27" s="20"/>
      <c r="R27" s="20"/>
      <c r="S27" s="21" t="s">
        <v>115</v>
      </c>
      <c r="T27" s="21" t="s">
        <v>32</v>
      </c>
    </row>
    <row r="28" spans="1:20" s="1" customFormat="1" ht="60">
      <c r="A28" s="17">
        <v>22</v>
      </c>
      <c r="B28" s="27" t="s">
        <v>120</v>
      </c>
      <c r="C28" s="25" t="s">
        <v>112</v>
      </c>
      <c r="D28" s="25" t="s">
        <v>121</v>
      </c>
      <c r="E28" s="20" t="s">
        <v>40</v>
      </c>
      <c r="F28" s="21" t="s">
        <v>122</v>
      </c>
      <c r="G28" s="26">
        <v>145</v>
      </c>
      <c r="H28" s="26">
        <v>145</v>
      </c>
      <c r="I28" s="26"/>
      <c r="J28" s="26"/>
      <c r="K28" s="26"/>
      <c r="L28" s="26"/>
      <c r="M28" s="26">
        <v>145</v>
      </c>
      <c r="N28" s="20"/>
      <c r="O28" s="20"/>
      <c r="P28" s="20"/>
      <c r="Q28" s="20"/>
      <c r="R28" s="20"/>
      <c r="S28" s="21" t="s">
        <v>115</v>
      </c>
      <c r="T28" s="21" t="s">
        <v>32</v>
      </c>
    </row>
    <row r="29" spans="1:20" s="1" customFormat="1" ht="60">
      <c r="A29" s="17">
        <v>23</v>
      </c>
      <c r="B29" s="27" t="s">
        <v>123</v>
      </c>
      <c r="C29" s="25" t="s">
        <v>124</v>
      </c>
      <c r="D29" s="25" t="s">
        <v>125</v>
      </c>
      <c r="E29" s="20" t="s">
        <v>126</v>
      </c>
      <c r="F29" s="21" t="s">
        <v>127</v>
      </c>
      <c r="G29" s="26">
        <v>90</v>
      </c>
      <c r="H29" s="26">
        <v>90</v>
      </c>
      <c r="I29" s="26"/>
      <c r="J29" s="26"/>
      <c r="K29" s="26"/>
      <c r="L29" s="26"/>
      <c r="M29" s="26">
        <v>90</v>
      </c>
      <c r="N29" s="20"/>
      <c r="O29" s="20"/>
      <c r="P29" s="20"/>
      <c r="Q29" s="20"/>
      <c r="R29" s="20"/>
      <c r="S29" s="21" t="s">
        <v>128</v>
      </c>
      <c r="T29" s="21" t="s">
        <v>32</v>
      </c>
    </row>
    <row r="30" spans="1:20" s="1" customFormat="1" ht="84">
      <c r="A30" s="17">
        <v>24</v>
      </c>
      <c r="B30" s="25" t="s">
        <v>129</v>
      </c>
      <c r="C30" s="25" t="s">
        <v>130</v>
      </c>
      <c r="D30" s="25" t="s">
        <v>131</v>
      </c>
      <c r="E30" s="20" t="s">
        <v>126</v>
      </c>
      <c r="F30" s="21" t="s">
        <v>132</v>
      </c>
      <c r="G30" s="26">
        <v>80</v>
      </c>
      <c r="H30" s="26">
        <v>80</v>
      </c>
      <c r="I30" s="26"/>
      <c r="J30" s="26"/>
      <c r="K30" s="26"/>
      <c r="L30" s="26"/>
      <c r="M30" s="26">
        <v>80</v>
      </c>
      <c r="N30" s="20"/>
      <c r="O30" s="20"/>
      <c r="P30" s="20"/>
      <c r="Q30" s="20"/>
      <c r="R30" s="20"/>
      <c r="S30" s="21" t="s">
        <v>133</v>
      </c>
      <c r="T30" s="21" t="s">
        <v>32</v>
      </c>
    </row>
    <row r="31" spans="1:20" s="1" customFormat="1" ht="60">
      <c r="A31" s="17">
        <v>25</v>
      </c>
      <c r="B31" s="25" t="s">
        <v>134</v>
      </c>
      <c r="C31" s="25" t="s">
        <v>135</v>
      </c>
      <c r="D31" s="25" t="s">
        <v>136</v>
      </c>
      <c r="E31" s="20" t="s">
        <v>91</v>
      </c>
      <c r="F31" s="21" t="s">
        <v>137</v>
      </c>
      <c r="G31" s="26">
        <v>50</v>
      </c>
      <c r="H31" s="26">
        <v>50</v>
      </c>
      <c r="I31" s="26"/>
      <c r="J31" s="26"/>
      <c r="K31" s="26"/>
      <c r="L31" s="26"/>
      <c r="M31" s="26">
        <v>50</v>
      </c>
      <c r="N31" s="20"/>
      <c r="O31" s="20"/>
      <c r="P31" s="20"/>
      <c r="Q31" s="20"/>
      <c r="R31" s="20"/>
      <c r="S31" s="21" t="s">
        <v>138</v>
      </c>
      <c r="T31" s="21" t="s">
        <v>32</v>
      </c>
    </row>
    <row r="32" spans="1:20" s="1" customFormat="1" ht="60">
      <c r="A32" s="17">
        <v>26</v>
      </c>
      <c r="B32" s="24" t="s">
        <v>139</v>
      </c>
      <c r="C32" s="25" t="s">
        <v>140</v>
      </c>
      <c r="D32" s="24" t="s">
        <v>141</v>
      </c>
      <c r="E32" s="20" t="s">
        <v>91</v>
      </c>
      <c r="F32" s="21" t="s">
        <v>142</v>
      </c>
      <c r="G32" s="26">
        <v>60</v>
      </c>
      <c r="H32" s="26">
        <v>60</v>
      </c>
      <c r="I32" s="26"/>
      <c r="J32" s="26"/>
      <c r="K32" s="26"/>
      <c r="L32" s="26"/>
      <c r="M32" s="26">
        <v>60</v>
      </c>
      <c r="N32" s="20"/>
      <c r="O32" s="20"/>
      <c r="P32" s="20"/>
      <c r="Q32" s="20"/>
      <c r="R32" s="20"/>
      <c r="S32" s="21" t="s">
        <v>138</v>
      </c>
      <c r="T32" s="21" t="s">
        <v>32</v>
      </c>
    </row>
    <row r="33" spans="1:20" s="1" customFormat="1" ht="60">
      <c r="A33" s="17">
        <v>27</v>
      </c>
      <c r="B33" s="24" t="s">
        <v>143</v>
      </c>
      <c r="C33" s="25" t="s">
        <v>144</v>
      </c>
      <c r="D33" s="24" t="s">
        <v>145</v>
      </c>
      <c r="E33" s="20" t="s">
        <v>40</v>
      </c>
      <c r="F33" s="21" t="s">
        <v>146</v>
      </c>
      <c r="G33" s="26">
        <v>210</v>
      </c>
      <c r="H33" s="26">
        <v>210</v>
      </c>
      <c r="I33" s="26"/>
      <c r="J33" s="26"/>
      <c r="K33" s="26"/>
      <c r="L33" s="26"/>
      <c r="M33" s="26">
        <v>210</v>
      </c>
      <c r="N33" s="20"/>
      <c r="O33" s="20"/>
      <c r="P33" s="20"/>
      <c r="Q33" s="20"/>
      <c r="R33" s="20"/>
      <c r="S33" s="21" t="s">
        <v>138</v>
      </c>
      <c r="T33" s="21" t="s">
        <v>32</v>
      </c>
    </row>
    <row r="34" spans="1:20" s="1" customFormat="1" ht="120">
      <c r="A34" s="17">
        <v>28</v>
      </c>
      <c r="B34" s="25" t="s">
        <v>147</v>
      </c>
      <c r="C34" s="25" t="s">
        <v>148</v>
      </c>
      <c r="D34" s="25" t="s">
        <v>149</v>
      </c>
      <c r="E34" s="20" t="s">
        <v>40</v>
      </c>
      <c r="F34" s="21" t="s">
        <v>150</v>
      </c>
      <c r="G34" s="26">
        <v>210</v>
      </c>
      <c r="H34" s="26">
        <v>210</v>
      </c>
      <c r="I34" s="26"/>
      <c r="J34" s="26"/>
      <c r="K34" s="26"/>
      <c r="L34" s="26"/>
      <c r="M34" s="26">
        <v>210</v>
      </c>
      <c r="N34" s="20"/>
      <c r="O34" s="20"/>
      <c r="P34" s="20"/>
      <c r="Q34" s="20"/>
      <c r="R34" s="20"/>
      <c r="S34" s="21" t="s">
        <v>151</v>
      </c>
      <c r="T34" s="21" t="s">
        <v>32</v>
      </c>
    </row>
    <row r="35" spans="1:20" s="1" customFormat="1" ht="60">
      <c r="A35" s="17">
        <v>29</v>
      </c>
      <c r="B35" s="27" t="s">
        <v>152</v>
      </c>
      <c r="C35" s="25" t="s">
        <v>153</v>
      </c>
      <c r="D35" s="25" t="s">
        <v>154</v>
      </c>
      <c r="E35" s="20" t="s">
        <v>40</v>
      </c>
      <c r="F35" s="21" t="s">
        <v>155</v>
      </c>
      <c r="G35" s="26">
        <v>208</v>
      </c>
      <c r="H35" s="26">
        <v>208</v>
      </c>
      <c r="I35" s="26"/>
      <c r="J35" s="26"/>
      <c r="K35" s="26"/>
      <c r="L35" s="26"/>
      <c r="M35" s="26">
        <v>208</v>
      </c>
      <c r="N35" s="20"/>
      <c r="O35" s="20"/>
      <c r="P35" s="20"/>
      <c r="Q35" s="20"/>
      <c r="R35" s="20"/>
      <c r="S35" s="21" t="s">
        <v>156</v>
      </c>
      <c r="T35" s="21" t="s">
        <v>32</v>
      </c>
    </row>
    <row r="36" spans="1:20" s="1" customFormat="1" ht="60">
      <c r="A36" s="17">
        <v>30</v>
      </c>
      <c r="B36" s="24" t="s">
        <v>157</v>
      </c>
      <c r="C36" s="25" t="s">
        <v>158</v>
      </c>
      <c r="D36" s="24" t="s">
        <v>159</v>
      </c>
      <c r="E36" s="20" t="s">
        <v>49</v>
      </c>
      <c r="F36" s="21" t="s">
        <v>160</v>
      </c>
      <c r="G36" s="26">
        <v>11</v>
      </c>
      <c r="H36" s="26">
        <v>11</v>
      </c>
      <c r="I36" s="26"/>
      <c r="J36" s="26"/>
      <c r="K36" s="26"/>
      <c r="L36" s="26"/>
      <c r="M36" s="26">
        <v>11</v>
      </c>
      <c r="N36" s="20"/>
      <c r="O36" s="20"/>
      <c r="P36" s="20"/>
      <c r="Q36" s="20"/>
      <c r="R36" s="20"/>
      <c r="S36" s="21" t="s">
        <v>156</v>
      </c>
      <c r="T36" s="21" t="s">
        <v>32</v>
      </c>
    </row>
    <row r="37" spans="1:20" s="1" customFormat="1" ht="60">
      <c r="A37" s="17">
        <v>31</v>
      </c>
      <c r="B37" s="24" t="s">
        <v>161</v>
      </c>
      <c r="C37" s="25" t="s">
        <v>162</v>
      </c>
      <c r="D37" s="24" t="s">
        <v>163</v>
      </c>
      <c r="E37" s="20" t="s">
        <v>40</v>
      </c>
      <c r="F37" s="21" t="s">
        <v>164</v>
      </c>
      <c r="G37" s="26">
        <v>175</v>
      </c>
      <c r="H37" s="26">
        <v>175</v>
      </c>
      <c r="I37" s="26"/>
      <c r="J37" s="26"/>
      <c r="K37" s="26"/>
      <c r="L37" s="26"/>
      <c r="M37" s="26">
        <v>175</v>
      </c>
      <c r="N37" s="20"/>
      <c r="O37" s="20"/>
      <c r="P37" s="20"/>
      <c r="Q37" s="20"/>
      <c r="R37" s="20"/>
      <c r="S37" s="21" t="s">
        <v>165</v>
      </c>
      <c r="T37" s="21" t="s">
        <v>32</v>
      </c>
    </row>
    <row r="38" spans="1:20" s="1" customFormat="1" ht="60">
      <c r="A38" s="17">
        <v>32</v>
      </c>
      <c r="B38" s="27" t="s">
        <v>166</v>
      </c>
      <c r="C38" s="25" t="s">
        <v>167</v>
      </c>
      <c r="D38" s="25" t="s">
        <v>168</v>
      </c>
      <c r="E38" s="20" t="s">
        <v>126</v>
      </c>
      <c r="F38" s="21" t="s">
        <v>169</v>
      </c>
      <c r="G38" s="26">
        <v>105</v>
      </c>
      <c r="H38" s="26">
        <v>105</v>
      </c>
      <c r="I38" s="26"/>
      <c r="J38" s="26"/>
      <c r="K38" s="26"/>
      <c r="L38" s="26"/>
      <c r="M38" s="26">
        <v>105</v>
      </c>
      <c r="N38" s="20"/>
      <c r="O38" s="20"/>
      <c r="P38" s="20"/>
      <c r="Q38" s="20"/>
      <c r="R38" s="20"/>
      <c r="S38" s="21" t="s">
        <v>165</v>
      </c>
      <c r="T38" s="21" t="s">
        <v>32</v>
      </c>
    </row>
    <row r="39" spans="1:20" s="1" customFormat="1" ht="72">
      <c r="A39" s="17">
        <v>33</v>
      </c>
      <c r="B39" s="25" t="s">
        <v>170</v>
      </c>
      <c r="C39" s="25" t="s">
        <v>171</v>
      </c>
      <c r="D39" s="25" t="s">
        <v>172</v>
      </c>
      <c r="E39" s="20" t="s">
        <v>40</v>
      </c>
      <c r="F39" s="21" t="s">
        <v>173</v>
      </c>
      <c r="G39" s="26">
        <v>270</v>
      </c>
      <c r="H39" s="26">
        <v>270</v>
      </c>
      <c r="I39" s="26"/>
      <c r="J39" s="26"/>
      <c r="K39" s="26"/>
      <c r="L39" s="26"/>
      <c r="M39" s="26">
        <v>270</v>
      </c>
      <c r="N39" s="20"/>
      <c r="O39" s="20"/>
      <c r="P39" s="20"/>
      <c r="Q39" s="20"/>
      <c r="R39" s="20"/>
      <c r="S39" s="21" t="s">
        <v>174</v>
      </c>
      <c r="T39" s="21" t="s">
        <v>32</v>
      </c>
    </row>
    <row r="40" spans="1:20" s="1" customFormat="1" ht="60">
      <c r="A40" s="17">
        <v>34</v>
      </c>
      <c r="B40" s="25" t="s">
        <v>175</v>
      </c>
      <c r="C40" s="25" t="s">
        <v>176</v>
      </c>
      <c r="D40" s="25" t="s">
        <v>177</v>
      </c>
      <c r="E40" s="20" t="s">
        <v>91</v>
      </c>
      <c r="F40" s="21" t="s">
        <v>178</v>
      </c>
      <c r="G40" s="26">
        <v>70</v>
      </c>
      <c r="H40" s="26">
        <v>70</v>
      </c>
      <c r="I40" s="26"/>
      <c r="J40" s="26"/>
      <c r="K40" s="26"/>
      <c r="L40" s="26"/>
      <c r="M40" s="26">
        <v>70</v>
      </c>
      <c r="N40" s="20"/>
      <c r="O40" s="20"/>
      <c r="P40" s="20"/>
      <c r="Q40" s="20"/>
      <c r="R40" s="20"/>
      <c r="S40" s="21" t="s">
        <v>174</v>
      </c>
      <c r="T40" s="21" t="s">
        <v>32</v>
      </c>
    </row>
    <row r="41" spans="1:20" s="1" customFormat="1" ht="88.5" customHeight="1">
      <c r="A41" s="17">
        <v>35</v>
      </c>
      <c r="B41" s="24" t="s">
        <v>179</v>
      </c>
      <c r="C41" s="21" t="s">
        <v>180</v>
      </c>
      <c r="D41" s="24" t="s">
        <v>181</v>
      </c>
      <c r="E41" s="20" t="s">
        <v>182</v>
      </c>
      <c r="F41" s="21" t="s">
        <v>183</v>
      </c>
      <c r="G41" s="26">
        <v>800</v>
      </c>
      <c r="H41" s="26">
        <v>403.34</v>
      </c>
      <c r="I41" s="26">
        <v>396.66</v>
      </c>
      <c r="J41" s="26"/>
      <c r="K41" s="26"/>
      <c r="L41" s="26"/>
      <c r="M41" s="26">
        <v>800</v>
      </c>
      <c r="N41" s="20"/>
      <c r="O41" s="20"/>
      <c r="P41" s="20"/>
      <c r="Q41" s="20"/>
      <c r="R41" s="20"/>
      <c r="S41" s="21" t="s">
        <v>184</v>
      </c>
      <c r="T41" s="21" t="s">
        <v>32</v>
      </c>
    </row>
    <row r="42" spans="1:20" s="1" customFormat="1" ht="117" customHeight="1">
      <c r="A42" s="17">
        <v>36</v>
      </c>
      <c r="B42" s="25" t="s">
        <v>185</v>
      </c>
      <c r="C42" s="25" t="s">
        <v>186</v>
      </c>
      <c r="D42" s="25" t="s">
        <v>187</v>
      </c>
      <c r="E42" s="20" t="s">
        <v>126</v>
      </c>
      <c r="F42" s="21" t="s">
        <v>188</v>
      </c>
      <c r="G42" s="26">
        <v>230</v>
      </c>
      <c r="H42" s="26">
        <v>230</v>
      </c>
      <c r="I42" s="26"/>
      <c r="J42" s="26"/>
      <c r="K42" s="26"/>
      <c r="L42" s="26"/>
      <c r="M42" s="26">
        <v>230</v>
      </c>
      <c r="N42" s="20"/>
      <c r="O42" s="20"/>
      <c r="P42" s="20"/>
      <c r="Q42" s="20"/>
      <c r="R42" s="20"/>
      <c r="S42" s="21" t="s">
        <v>174</v>
      </c>
      <c r="T42" s="21" t="s">
        <v>32</v>
      </c>
    </row>
    <row r="43" spans="1:20" s="1" customFormat="1" ht="72">
      <c r="A43" s="17">
        <v>37</v>
      </c>
      <c r="B43" s="24" t="s">
        <v>189</v>
      </c>
      <c r="C43" s="25" t="s">
        <v>190</v>
      </c>
      <c r="D43" s="24" t="s">
        <v>191</v>
      </c>
      <c r="E43" s="20" t="s">
        <v>40</v>
      </c>
      <c r="F43" s="21" t="s">
        <v>192</v>
      </c>
      <c r="G43" s="26">
        <v>165</v>
      </c>
      <c r="H43" s="26">
        <v>165</v>
      </c>
      <c r="I43" s="26"/>
      <c r="J43" s="26"/>
      <c r="K43" s="26"/>
      <c r="L43" s="26"/>
      <c r="M43" s="26">
        <v>165</v>
      </c>
      <c r="N43" s="20"/>
      <c r="O43" s="20"/>
      <c r="P43" s="20"/>
      <c r="Q43" s="20"/>
      <c r="R43" s="20"/>
      <c r="S43" s="21" t="s">
        <v>83</v>
      </c>
      <c r="T43" s="21" t="s">
        <v>193</v>
      </c>
    </row>
    <row r="44" spans="1:20" s="1" customFormat="1" ht="60">
      <c r="A44" s="17">
        <v>38</v>
      </c>
      <c r="B44" s="24" t="s">
        <v>194</v>
      </c>
      <c r="C44" s="21" t="s">
        <v>195</v>
      </c>
      <c r="D44" s="24" t="s">
        <v>196</v>
      </c>
      <c r="E44" s="20" t="s">
        <v>40</v>
      </c>
      <c r="F44" s="21" t="s">
        <v>55</v>
      </c>
      <c r="G44" s="26">
        <v>180</v>
      </c>
      <c r="H44" s="26">
        <v>180</v>
      </c>
      <c r="I44" s="26"/>
      <c r="J44" s="26"/>
      <c r="K44" s="26"/>
      <c r="L44" s="26"/>
      <c r="M44" s="26">
        <v>180</v>
      </c>
      <c r="N44" s="20"/>
      <c r="O44" s="20"/>
      <c r="P44" s="20"/>
      <c r="Q44" s="20"/>
      <c r="R44" s="20"/>
      <c r="S44" s="21" t="s">
        <v>197</v>
      </c>
      <c r="T44" s="21" t="s">
        <v>32</v>
      </c>
    </row>
    <row r="45" spans="1:20" s="1" customFormat="1" ht="60">
      <c r="A45" s="17">
        <v>39</v>
      </c>
      <c r="B45" s="24" t="s">
        <v>198</v>
      </c>
      <c r="C45" s="25" t="s">
        <v>199</v>
      </c>
      <c r="D45" s="24" t="s">
        <v>200</v>
      </c>
      <c r="E45" s="20" t="s">
        <v>40</v>
      </c>
      <c r="F45" s="21" t="s">
        <v>201</v>
      </c>
      <c r="G45" s="26">
        <v>90</v>
      </c>
      <c r="H45" s="26">
        <v>90</v>
      </c>
      <c r="I45" s="26"/>
      <c r="J45" s="26"/>
      <c r="K45" s="26"/>
      <c r="L45" s="26"/>
      <c r="M45" s="26">
        <v>90</v>
      </c>
      <c r="N45" s="20"/>
      <c r="O45" s="20"/>
      <c r="P45" s="20"/>
      <c r="Q45" s="20"/>
      <c r="R45" s="20"/>
      <c r="S45" s="21" t="s">
        <v>197</v>
      </c>
      <c r="T45" s="21" t="s">
        <v>32</v>
      </c>
    </row>
    <row r="46" spans="1:20" s="1" customFormat="1" ht="72">
      <c r="A46" s="17">
        <v>40</v>
      </c>
      <c r="B46" s="24" t="s">
        <v>202</v>
      </c>
      <c r="C46" s="25" t="s">
        <v>195</v>
      </c>
      <c r="D46" s="24" t="s">
        <v>203</v>
      </c>
      <c r="E46" s="20" t="s">
        <v>91</v>
      </c>
      <c r="F46" s="21" t="s">
        <v>37</v>
      </c>
      <c r="G46" s="26">
        <v>25</v>
      </c>
      <c r="H46" s="26">
        <v>25</v>
      </c>
      <c r="I46" s="26"/>
      <c r="J46" s="26"/>
      <c r="K46" s="26"/>
      <c r="L46" s="26"/>
      <c r="M46" s="26">
        <v>25</v>
      </c>
      <c r="N46" s="20"/>
      <c r="O46" s="20"/>
      <c r="P46" s="20"/>
      <c r="Q46" s="20"/>
      <c r="R46" s="20"/>
      <c r="S46" s="21" t="s">
        <v>197</v>
      </c>
      <c r="T46" s="21" t="s">
        <v>32</v>
      </c>
    </row>
    <row r="47" spans="1:20" s="1" customFormat="1" ht="60">
      <c r="A47" s="17">
        <v>41</v>
      </c>
      <c r="B47" s="27" t="s">
        <v>204</v>
      </c>
      <c r="C47" s="25" t="s">
        <v>205</v>
      </c>
      <c r="D47" s="25" t="s">
        <v>206</v>
      </c>
      <c r="E47" s="20" t="s">
        <v>40</v>
      </c>
      <c r="F47" s="21" t="s">
        <v>207</v>
      </c>
      <c r="G47" s="26">
        <v>156</v>
      </c>
      <c r="H47" s="26">
        <v>156</v>
      </c>
      <c r="I47" s="26"/>
      <c r="J47" s="26"/>
      <c r="K47" s="26"/>
      <c r="L47" s="26"/>
      <c r="M47" s="26">
        <v>156</v>
      </c>
      <c r="N47" s="20"/>
      <c r="O47" s="20"/>
      <c r="P47" s="20"/>
      <c r="Q47" s="20"/>
      <c r="R47" s="20"/>
      <c r="S47" s="21" t="s">
        <v>208</v>
      </c>
      <c r="T47" s="21" t="s">
        <v>32</v>
      </c>
    </row>
    <row r="48" spans="1:20" s="1" customFormat="1" ht="60">
      <c r="A48" s="17">
        <v>42</v>
      </c>
      <c r="B48" s="27" t="s">
        <v>209</v>
      </c>
      <c r="C48" s="25" t="s">
        <v>210</v>
      </c>
      <c r="D48" s="25" t="s">
        <v>211</v>
      </c>
      <c r="E48" s="20" t="s">
        <v>126</v>
      </c>
      <c r="F48" s="21" t="s">
        <v>212</v>
      </c>
      <c r="G48" s="26">
        <v>60</v>
      </c>
      <c r="H48" s="26">
        <v>60</v>
      </c>
      <c r="I48" s="26"/>
      <c r="J48" s="26"/>
      <c r="K48" s="26"/>
      <c r="L48" s="26"/>
      <c r="M48" s="26">
        <v>60</v>
      </c>
      <c r="N48" s="20"/>
      <c r="O48" s="20"/>
      <c r="P48" s="20"/>
      <c r="Q48" s="20"/>
      <c r="R48" s="20"/>
      <c r="S48" s="21" t="s">
        <v>208</v>
      </c>
      <c r="T48" s="21" t="s">
        <v>32</v>
      </c>
    </row>
    <row r="49" spans="1:20" s="1" customFormat="1" ht="60">
      <c r="A49" s="17">
        <v>43</v>
      </c>
      <c r="B49" s="24" t="s">
        <v>213</v>
      </c>
      <c r="C49" s="25" t="s">
        <v>214</v>
      </c>
      <c r="D49" s="24" t="s">
        <v>215</v>
      </c>
      <c r="E49" s="20" t="s">
        <v>40</v>
      </c>
      <c r="F49" s="21" t="s">
        <v>216</v>
      </c>
      <c r="G49" s="26">
        <v>168</v>
      </c>
      <c r="H49" s="26">
        <v>168</v>
      </c>
      <c r="I49" s="26"/>
      <c r="J49" s="26"/>
      <c r="K49" s="26"/>
      <c r="L49" s="26"/>
      <c r="M49" s="26">
        <v>168</v>
      </c>
      <c r="N49" s="20"/>
      <c r="O49" s="20"/>
      <c r="P49" s="20"/>
      <c r="Q49" s="20"/>
      <c r="R49" s="20"/>
      <c r="S49" s="21" t="s">
        <v>217</v>
      </c>
      <c r="T49" s="21" t="s">
        <v>32</v>
      </c>
    </row>
    <row r="50" spans="1:20" s="1" customFormat="1" ht="60">
      <c r="A50" s="17">
        <v>44</v>
      </c>
      <c r="B50" s="24" t="s">
        <v>218</v>
      </c>
      <c r="C50" s="25" t="s">
        <v>219</v>
      </c>
      <c r="D50" s="24" t="s">
        <v>220</v>
      </c>
      <c r="E50" s="20" t="s">
        <v>40</v>
      </c>
      <c r="F50" s="21" t="s">
        <v>221</v>
      </c>
      <c r="G50" s="26">
        <v>270</v>
      </c>
      <c r="H50" s="26">
        <v>270</v>
      </c>
      <c r="I50" s="26"/>
      <c r="J50" s="26"/>
      <c r="K50" s="26"/>
      <c r="L50" s="26"/>
      <c r="M50" s="26">
        <v>270</v>
      </c>
      <c r="N50" s="20"/>
      <c r="O50" s="20"/>
      <c r="P50" s="20"/>
      <c r="Q50" s="20"/>
      <c r="R50" s="20"/>
      <c r="S50" s="21" t="s">
        <v>217</v>
      </c>
      <c r="T50" s="21" t="s">
        <v>32</v>
      </c>
    </row>
    <row r="51" spans="1:20" s="1" customFormat="1" ht="60">
      <c r="A51" s="17">
        <v>45</v>
      </c>
      <c r="B51" s="28" t="s">
        <v>222</v>
      </c>
      <c r="C51" s="28" t="s">
        <v>223</v>
      </c>
      <c r="D51" s="28" t="s">
        <v>224</v>
      </c>
      <c r="E51" s="29" t="s">
        <v>225</v>
      </c>
      <c r="F51" s="21" t="s">
        <v>226</v>
      </c>
      <c r="G51" s="29">
        <v>120</v>
      </c>
      <c r="H51" s="29"/>
      <c r="I51" s="29"/>
      <c r="J51" s="29"/>
      <c r="K51" s="29">
        <v>120</v>
      </c>
      <c r="L51" s="29"/>
      <c r="M51" s="29">
        <v>120</v>
      </c>
      <c r="N51" s="29"/>
      <c r="O51" s="29"/>
      <c r="P51" s="29"/>
      <c r="Q51" s="29"/>
      <c r="R51" s="29"/>
      <c r="S51" s="28" t="s">
        <v>133</v>
      </c>
      <c r="T51" s="21" t="s">
        <v>32</v>
      </c>
    </row>
    <row r="52" spans="1:20" s="1" customFormat="1" ht="60">
      <c r="A52" s="17">
        <v>46</v>
      </c>
      <c r="B52" s="28" t="s">
        <v>227</v>
      </c>
      <c r="C52" s="28" t="s">
        <v>223</v>
      </c>
      <c r="D52" s="28" t="s">
        <v>228</v>
      </c>
      <c r="E52" s="29" t="s">
        <v>229</v>
      </c>
      <c r="F52" s="21" t="s">
        <v>55</v>
      </c>
      <c r="G52" s="29">
        <v>65</v>
      </c>
      <c r="H52" s="29"/>
      <c r="I52" s="29"/>
      <c r="J52" s="29"/>
      <c r="K52" s="29">
        <v>65</v>
      </c>
      <c r="L52" s="29"/>
      <c r="M52" s="29">
        <v>65</v>
      </c>
      <c r="N52" s="29"/>
      <c r="O52" s="29"/>
      <c r="P52" s="29"/>
      <c r="Q52" s="29"/>
      <c r="R52" s="29"/>
      <c r="S52" s="28" t="s">
        <v>133</v>
      </c>
      <c r="T52" s="21" t="s">
        <v>32</v>
      </c>
    </row>
    <row r="53" spans="1:20" s="1" customFormat="1" ht="72">
      <c r="A53" s="17">
        <v>47</v>
      </c>
      <c r="B53" s="24" t="s">
        <v>230</v>
      </c>
      <c r="C53" s="21" t="s">
        <v>99</v>
      </c>
      <c r="D53" s="24" t="s">
        <v>231</v>
      </c>
      <c r="E53" s="20" t="s">
        <v>225</v>
      </c>
      <c r="F53" s="21" t="s">
        <v>232</v>
      </c>
      <c r="G53" s="26">
        <v>182</v>
      </c>
      <c r="H53" s="26">
        <v>182</v>
      </c>
      <c r="I53" s="26"/>
      <c r="J53" s="26"/>
      <c r="K53" s="26"/>
      <c r="L53" s="26"/>
      <c r="M53" s="26">
        <v>182</v>
      </c>
      <c r="N53" s="20"/>
      <c r="O53" s="20"/>
      <c r="P53" s="20"/>
      <c r="Q53" s="20"/>
      <c r="R53" s="20"/>
      <c r="S53" s="21" t="s">
        <v>92</v>
      </c>
      <c r="T53" s="21" t="s">
        <v>32</v>
      </c>
    </row>
    <row r="54" spans="1:20" s="1" customFormat="1" ht="72">
      <c r="A54" s="17">
        <v>48</v>
      </c>
      <c r="B54" s="28" t="s">
        <v>233</v>
      </c>
      <c r="C54" s="28" t="s">
        <v>234</v>
      </c>
      <c r="D54" s="28" t="s">
        <v>235</v>
      </c>
      <c r="E54" s="29" t="s">
        <v>225</v>
      </c>
      <c r="F54" s="21" t="s">
        <v>142</v>
      </c>
      <c r="G54" s="29">
        <v>296</v>
      </c>
      <c r="H54" s="29">
        <v>296</v>
      </c>
      <c r="I54" s="29"/>
      <c r="J54" s="29"/>
      <c r="K54" s="29"/>
      <c r="L54" s="29"/>
      <c r="M54" s="29">
        <v>296</v>
      </c>
      <c r="N54" s="29"/>
      <c r="O54" s="29"/>
      <c r="P54" s="29"/>
      <c r="Q54" s="29"/>
      <c r="R54" s="29"/>
      <c r="S54" s="28" t="s">
        <v>51</v>
      </c>
      <c r="T54" s="21" t="s">
        <v>32</v>
      </c>
    </row>
    <row r="55" spans="1:20" s="1" customFormat="1" ht="72">
      <c r="A55" s="17">
        <v>49</v>
      </c>
      <c r="B55" s="25" t="s">
        <v>236</v>
      </c>
      <c r="C55" s="25" t="s">
        <v>237</v>
      </c>
      <c r="D55" s="25" t="s">
        <v>238</v>
      </c>
      <c r="E55" s="20" t="s">
        <v>239</v>
      </c>
      <c r="F55" s="21" t="s">
        <v>240</v>
      </c>
      <c r="G55" s="30">
        <v>21</v>
      </c>
      <c r="H55" s="26">
        <v>21</v>
      </c>
      <c r="I55" s="26"/>
      <c r="J55" s="26"/>
      <c r="K55" s="26"/>
      <c r="L55" s="26"/>
      <c r="M55" s="26">
        <v>21</v>
      </c>
      <c r="N55" s="20"/>
      <c r="O55" s="20"/>
      <c r="P55" s="20"/>
      <c r="Q55" s="20"/>
      <c r="R55" s="20"/>
      <c r="S55" s="21" t="s">
        <v>51</v>
      </c>
      <c r="T55" s="21" t="s">
        <v>32</v>
      </c>
    </row>
    <row r="56" spans="1:20" s="1" customFormat="1" ht="72">
      <c r="A56" s="17">
        <v>50</v>
      </c>
      <c r="B56" s="31" t="s">
        <v>241</v>
      </c>
      <c r="C56" s="21" t="s">
        <v>117</v>
      </c>
      <c r="D56" s="24" t="s">
        <v>242</v>
      </c>
      <c r="E56" s="20" t="s">
        <v>225</v>
      </c>
      <c r="F56" s="21" t="s">
        <v>243</v>
      </c>
      <c r="G56" s="26">
        <v>134</v>
      </c>
      <c r="H56" s="26">
        <v>134</v>
      </c>
      <c r="I56" s="26"/>
      <c r="J56" s="26"/>
      <c r="K56" s="26"/>
      <c r="L56" s="26"/>
      <c r="M56" s="26">
        <v>134</v>
      </c>
      <c r="N56" s="20"/>
      <c r="O56" s="20"/>
      <c r="P56" s="20"/>
      <c r="Q56" s="20"/>
      <c r="R56" s="20"/>
      <c r="S56" s="21" t="s">
        <v>115</v>
      </c>
      <c r="T56" s="21" t="s">
        <v>32</v>
      </c>
    </row>
    <row r="57" spans="1:20" s="1" customFormat="1" ht="60">
      <c r="A57" s="17">
        <v>51</v>
      </c>
      <c r="B57" s="31" t="s">
        <v>244</v>
      </c>
      <c r="C57" s="21" t="s">
        <v>72</v>
      </c>
      <c r="D57" s="24" t="s">
        <v>245</v>
      </c>
      <c r="E57" s="20" t="s">
        <v>225</v>
      </c>
      <c r="F57" s="21" t="s">
        <v>246</v>
      </c>
      <c r="G57" s="26">
        <v>80</v>
      </c>
      <c r="H57" s="26">
        <v>80</v>
      </c>
      <c r="I57" s="26"/>
      <c r="J57" s="26"/>
      <c r="K57" s="26"/>
      <c r="L57" s="26"/>
      <c r="M57" s="26">
        <v>80</v>
      </c>
      <c r="N57" s="20"/>
      <c r="O57" s="20"/>
      <c r="P57" s="20"/>
      <c r="Q57" s="20"/>
      <c r="R57" s="20"/>
      <c r="S57" s="21" t="s">
        <v>66</v>
      </c>
      <c r="T57" s="21" t="s">
        <v>32</v>
      </c>
    </row>
    <row r="58" spans="1:20" s="1" customFormat="1" ht="75.75" customHeight="1">
      <c r="A58" s="17">
        <v>52</v>
      </c>
      <c r="B58" s="31" t="s">
        <v>247</v>
      </c>
      <c r="C58" s="21" t="s">
        <v>248</v>
      </c>
      <c r="D58" s="24" t="s">
        <v>249</v>
      </c>
      <c r="E58" s="20" t="s">
        <v>229</v>
      </c>
      <c r="F58" s="21" t="s">
        <v>250</v>
      </c>
      <c r="G58" s="26">
        <v>82</v>
      </c>
      <c r="H58" s="26">
        <v>82</v>
      </c>
      <c r="I58" s="26"/>
      <c r="J58" s="26"/>
      <c r="K58" s="26"/>
      <c r="L58" s="26"/>
      <c r="M58" s="26">
        <v>82</v>
      </c>
      <c r="N58" s="20"/>
      <c r="O58" s="20"/>
      <c r="P58" s="20"/>
      <c r="Q58" s="20"/>
      <c r="R58" s="20"/>
      <c r="S58" s="21" t="s">
        <v>128</v>
      </c>
      <c r="T58" s="21" t="s">
        <v>32</v>
      </c>
    </row>
    <row r="59" spans="1:20" s="1" customFormat="1" ht="60">
      <c r="A59" s="17">
        <v>53</v>
      </c>
      <c r="B59" s="31" t="s">
        <v>251</v>
      </c>
      <c r="C59" s="21" t="s">
        <v>252</v>
      </c>
      <c r="D59" s="24" t="s">
        <v>253</v>
      </c>
      <c r="E59" s="20" t="s">
        <v>229</v>
      </c>
      <c r="F59" s="21" t="s">
        <v>254</v>
      </c>
      <c r="G59" s="26">
        <v>68</v>
      </c>
      <c r="H59" s="26">
        <v>68</v>
      </c>
      <c r="I59" s="26"/>
      <c r="J59" s="26"/>
      <c r="K59" s="26"/>
      <c r="L59" s="26"/>
      <c r="M59" s="26">
        <v>68</v>
      </c>
      <c r="N59" s="20"/>
      <c r="O59" s="20"/>
      <c r="P59" s="20"/>
      <c r="Q59" s="20"/>
      <c r="R59" s="20"/>
      <c r="S59" s="21" t="s">
        <v>128</v>
      </c>
      <c r="T59" s="21" t="s">
        <v>32</v>
      </c>
    </row>
    <row r="60" spans="1:20" s="1" customFormat="1" ht="60">
      <c r="A60" s="17">
        <v>54</v>
      </c>
      <c r="B60" s="31" t="s">
        <v>255</v>
      </c>
      <c r="C60" s="21" t="s">
        <v>34</v>
      </c>
      <c r="D60" s="24" t="s">
        <v>256</v>
      </c>
      <c r="E60" s="20" t="s">
        <v>225</v>
      </c>
      <c r="F60" s="21" t="s">
        <v>257</v>
      </c>
      <c r="G60" s="26">
        <v>150</v>
      </c>
      <c r="H60" s="26">
        <v>150</v>
      </c>
      <c r="I60" s="26"/>
      <c r="J60" s="26"/>
      <c r="K60" s="26"/>
      <c r="L60" s="26"/>
      <c r="M60" s="26">
        <v>150</v>
      </c>
      <c r="N60" s="20"/>
      <c r="O60" s="20"/>
      <c r="P60" s="20"/>
      <c r="Q60" s="20"/>
      <c r="R60" s="20"/>
      <c r="S60" s="21" t="s">
        <v>31</v>
      </c>
      <c r="T60" s="21" t="s">
        <v>32</v>
      </c>
    </row>
    <row r="61" spans="1:20" s="1" customFormat="1" ht="60">
      <c r="A61" s="17">
        <v>55</v>
      </c>
      <c r="B61" s="31" t="s">
        <v>258</v>
      </c>
      <c r="C61" s="21" t="s">
        <v>43</v>
      </c>
      <c r="D61" s="24" t="s">
        <v>259</v>
      </c>
      <c r="E61" s="20" t="s">
        <v>229</v>
      </c>
      <c r="F61" s="21" t="s">
        <v>260</v>
      </c>
      <c r="G61" s="26">
        <v>45</v>
      </c>
      <c r="H61" s="26">
        <v>45</v>
      </c>
      <c r="I61" s="26"/>
      <c r="J61" s="26"/>
      <c r="K61" s="26"/>
      <c r="L61" s="26"/>
      <c r="M61" s="26">
        <v>45</v>
      </c>
      <c r="N61" s="20"/>
      <c r="O61" s="20"/>
      <c r="P61" s="20"/>
      <c r="Q61" s="20"/>
      <c r="R61" s="20"/>
      <c r="S61" s="21" t="s">
        <v>31</v>
      </c>
      <c r="T61" s="21" t="s">
        <v>32</v>
      </c>
    </row>
    <row r="62" spans="1:20" s="1" customFormat="1" ht="60">
      <c r="A62" s="17">
        <v>56</v>
      </c>
      <c r="B62" s="31" t="s">
        <v>261</v>
      </c>
      <c r="C62" s="21" t="s">
        <v>262</v>
      </c>
      <c r="D62" s="24" t="s">
        <v>263</v>
      </c>
      <c r="E62" s="20" t="s">
        <v>225</v>
      </c>
      <c r="F62" s="21" t="s">
        <v>114</v>
      </c>
      <c r="G62" s="26">
        <v>298</v>
      </c>
      <c r="H62" s="26">
        <v>298</v>
      </c>
      <c r="I62" s="26"/>
      <c r="J62" s="26"/>
      <c r="K62" s="26"/>
      <c r="L62" s="26"/>
      <c r="M62" s="26">
        <v>298</v>
      </c>
      <c r="N62" s="20"/>
      <c r="O62" s="20"/>
      <c r="P62" s="20"/>
      <c r="Q62" s="20"/>
      <c r="R62" s="20"/>
      <c r="S62" s="21" t="s">
        <v>217</v>
      </c>
      <c r="T62" s="21" t="s">
        <v>32</v>
      </c>
    </row>
    <row r="63" spans="1:20" s="1" customFormat="1" ht="60">
      <c r="A63" s="17">
        <v>57</v>
      </c>
      <c r="B63" s="24" t="s">
        <v>264</v>
      </c>
      <c r="C63" s="24" t="s">
        <v>265</v>
      </c>
      <c r="D63" s="24" t="s">
        <v>266</v>
      </c>
      <c r="E63" s="20" t="s">
        <v>225</v>
      </c>
      <c r="F63" s="21" t="s">
        <v>267</v>
      </c>
      <c r="G63" s="32">
        <v>162</v>
      </c>
      <c r="H63" s="32">
        <v>162</v>
      </c>
      <c r="I63" s="26"/>
      <c r="J63" s="26"/>
      <c r="K63" s="26"/>
      <c r="L63" s="26"/>
      <c r="M63" s="32">
        <v>162</v>
      </c>
      <c r="N63" s="20"/>
      <c r="O63" s="20"/>
      <c r="P63" s="20"/>
      <c r="Q63" s="20"/>
      <c r="R63" s="20"/>
      <c r="S63" s="21" t="s">
        <v>174</v>
      </c>
      <c r="T63" s="21" t="s">
        <v>32</v>
      </c>
    </row>
    <row r="64" spans="1:20" s="1" customFormat="1" ht="60">
      <c r="A64" s="17">
        <v>58</v>
      </c>
      <c r="B64" s="31" t="s">
        <v>268</v>
      </c>
      <c r="C64" s="21" t="s">
        <v>148</v>
      </c>
      <c r="D64" s="24" t="s">
        <v>269</v>
      </c>
      <c r="E64" s="20" t="s">
        <v>239</v>
      </c>
      <c r="F64" s="21" t="s">
        <v>270</v>
      </c>
      <c r="G64" s="26">
        <v>60</v>
      </c>
      <c r="H64" s="26">
        <v>60</v>
      </c>
      <c r="I64" s="26"/>
      <c r="J64" s="26"/>
      <c r="K64" s="26"/>
      <c r="L64" s="26"/>
      <c r="M64" s="26">
        <v>60</v>
      </c>
      <c r="N64" s="20"/>
      <c r="O64" s="20"/>
      <c r="P64" s="20"/>
      <c r="Q64" s="20"/>
      <c r="R64" s="20"/>
      <c r="S64" s="21" t="s">
        <v>151</v>
      </c>
      <c r="T64" s="21" t="s">
        <v>32</v>
      </c>
    </row>
    <row r="65" spans="1:20" s="1" customFormat="1" ht="60">
      <c r="A65" s="17">
        <v>59</v>
      </c>
      <c r="B65" s="31" t="s">
        <v>271</v>
      </c>
      <c r="C65" s="21" t="s">
        <v>199</v>
      </c>
      <c r="D65" s="24" t="s">
        <v>272</v>
      </c>
      <c r="E65" s="20" t="s">
        <v>229</v>
      </c>
      <c r="F65" s="21" t="s">
        <v>273</v>
      </c>
      <c r="G65" s="26">
        <v>120</v>
      </c>
      <c r="H65" s="26">
        <v>120</v>
      </c>
      <c r="I65" s="26"/>
      <c r="J65" s="26"/>
      <c r="K65" s="26"/>
      <c r="L65" s="26"/>
      <c r="M65" s="26">
        <v>120</v>
      </c>
      <c r="N65" s="20"/>
      <c r="O65" s="20"/>
      <c r="P65" s="20"/>
      <c r="Q65" s="20"/>
      <c r="R65" s="20"/>
      <c r="S65" s="21" t="s">
        <v>197</v>
      </c>
      <c r="T65" s="21" t="s">
        <v>32</v>
      </c>
    </row>
    <row r="66" spans="1:20" s="1" customFormat="1" ht="72">
      <c r="A66" s="17">
        <v>60</v>
      </c>
      <c r="B66" s="31" t="s">
        <v>274</v>
      </c>
      <c r="C66" s="21" t="s">
        <v>162</v>
      </c>
      <c r="D66" s="24" t="s">
        <v>275</v>
      </c>
      <c r="E66" s="20" t="s">
        <v>229</v>
      </c>
      <c r="F66" s="21" t="s">
        <v>276</v>
      </c>
      <c r="G66" s="26">
        <v>110</v>
      </c>
      <c r="H66" s="26">
        <v>110</v>
      </c>
      <c r="I66" s="26"/>
      <c r="J66" s="26"/>
      <c r="K66" s="26"/>
      <c r="L66" s="26"/>
      <c r="M66" s="26">
        <v>110</v>
      </c>
      <c r="N66" s="20"/>
      <c r="O66" s="20"/>
      <c r="P66" s="20"/>
      <c r="Q66" s="20"/>
      <c r="R66" s="20"/>
      <c r="S66" s="21" t="s">
        <v>165</v>
      </c>
      <c r="T66" s="21" t="s">
        <v>32</v>
      </c>
    </row>
    <row r="67" spans="1:20" s="1" customFormat="1" ht="60">
      <c r="A67" s="17">
        <v>61</v>
      </c>
      <c r="B67" s="31" t="s">
        <v>277</v>
      </c>
      <c r="C67" s="21" t="s">
        <v>278</v>
      </c>
      <c r="D67" s="24" t="s">
        <v>279</v>
      </c>
      <c r="E67" s="20" t="s">
        <v>225</v>
      </c>
      <c r="F67" s="21" t="s">
        <v>280</v>
      </c>
      <c r="G67" s="26">
        <v>161</v>
      </c>
      <c r="H67" s="26">
        <v>161</v>
      </c>
      <c r="I67" s="26"/>
      <c r="J67" s="26"/>
      <c r="K67" s="26"/>
      <c r="L67" s="26"/>
      <c r="M67" s="26">
        <v>161</v>
      </c>
      <c r="N67" s="20"/>
      <c r="O67" s="20"/>
      <c r="P67" s="20"/>
      <c r="Q67" s="20"/>
      <c r="R67" s="20"/>
      <c r="S67" s="21" t="s">
        <v>138</v>
      </c>
      <c r="T67" s="21" t="s">
        <v>32</v>
      </c>
    </row>
    <row r="68" spans="1:20" s="1" customFormat="1" ht="72">
      <c r="A68" s="17">
        <v>62</v>
      </c>
      <c r="B68" s="36" t="s">
        <v>281</v>
      </c>
      <c r="C68" s="21" t="s">
        <v>140</v>
      </c>
      <c r="D68" s="24" t="s">
        <v>282</v>
      </c>
      <c r="E68" s="20" t="s">
        <v>225</v>
      </c>
      <c r="F68" s="21" t="s">
        <v>283</v>
      </c>
      <c r="G68" s="26">
        <v>120</v>
      </c>
      <c r="H68" s="26">
        <v>120</v>
      </c>
      <c r="I68" s="26"/>
      <c r="J68" s="26"/>
      <c r="K68" s="26"/>
      <c r="L68" s="26"/>
      <c r="M68" s="26">
        <v>120</v>
      </c>
      <c r="N68" s="20"/>
      <c r="O68" s="20"/>
      <c r="P68" s="20"/>
      <c r="Q68" s="20"/>
      <c r="R68" s="20"/>
      <c r="S68" s="21" t="s">
        <v>138</v>
      </c>
      <c r="T68" s="21" t="s">
        <v>32</v>
      </c>
    </row>
    <row r="69" spans="1:20" s="1" customFormat="1" ht="60">
      <c r="A69" s="17">
        <v>63</v>
      </c>
      <c r="B69" s="24" t="s">
        <v>284</v>
      </c>
      <c r="C69" s="21" t="s">
        <v>285</v>
      </c>
      <c r="D69" s="24" t="s">
        <v>286</v>
      </c>
      <c r="E69" s="20" t="s">
        <v>229</v>
      </c>
      <c r="F69" s="21" t="s">
        <v>287</v>
      </c>
      <c r="G69" s="26">
        <v>40</v>
      </c>
      <c r="H69" s="26">
        <v>40</v>
      </c>
      <c r="I69" s="26"/>
      <c r="J69" s="26"/>
      <c r="K69" s="26"/>
      <c r="L69" s="26"/>
      <c r="M69" s="26">
        <v>40</v>
      </c>
      <c r="N69" s="20"/>
      <c r="O69" s="20"/>
      <c r="P69" s="20"/>
      <c r="Q69" s="20"/>
      <c r="R69" s="20"/>
      <c r="S69" s="21" t="s">
        <v>138</v>
      </c>
      <c r="T69" s="21" t="s">
        <v>32</v>
      </c>
    </row>
    <row r="70" spans="1:20" s="1" customFormat="1" ht="60">
      <c r="A70" s="17">
        <v>64</v>
      </c>
      <c r="B70" s="31" t="s">
        <v>288</v>
      </c>
      <c r="C70" s="21" t="s">
        <v>85</v>
      </c>
      <c r="D70" s="24" t="s">
        <v>289</v>
      </c>
      <c r="E70" s="20" t="s">
        <v>225</v>
      </c>
      <c r="F70" s="21" t="s">
        <v>290</v>
      </c>
      <c r="G70" s="26">
        <v>222</v>
      </c>
      <c r="H70" s="26">
        <v>222</v>
      </c>
      <c r="I70" s="26"/>
      <c r="J70" s="26"/>
      <c r="K70" s="26"/>
      <c r="L70" s="26"/>
      <c r="M70" s="26">
        <v>222</v>
      </c>
      <c r="N70" s="20"/>
      <c r="O70" s="20"/>
      <c r="P70" s="20"/>
      <c r="Q70" s="20"/>
      <c r="R70" s="20"/>
      <c r="S70" s="21" t="s">
        <v>83</v>
      </c>
      <c r="T70" s="21" t="s">
        <v>32</v>
      </c>
    </row>
    <row r="71" spans="1:20" s="2" customFormat="1" ht="72" customHeight="1">
      <c r="A71" s="17">
        <v>65</v>
      </c>
      <c r="B71" s="31" t="s">
        <v>291</v>
      </c>
      <c r="C71" s="21" t="s">
        <v>292</v>
      </c>
      <c r="D71" s="24" t="s">
        <v>293</v>
      </c>
      <c r="E71" s="20" t="s">
        <v>294</v>
      </c>
      <c r="F71" s="21" t="s">
        <v>295</v>
      </c>
      <c r="G71" s="23">
        <v>270</v>
      </c>
      <c r="H71" s="23">
        <v>270</v>
      </c>
      <c r="I71" s="23"/>
      <c r="J71" s="23"/>
      <c r="K71" s="23"/>
      <c r="L71" s="23"/>
      <c r="M71" s="23">
        <v>270</v>
      </c>
      <c r="N71" s="22"/>
      <c r="O71" s="20"/>
      <c r="P71" s="20"/>
      <c r="Q71" s="20"/>
      <c r="R71" s="20"/>
      <c r="S71" s="21" t="s">
        <v>296</v>
      </c>
      <c r="T71" s="21" t="s">
        <v>32</v>
      </c>
    </row>
    <row r="72" spans="1:20" s="1" customFormat="1" ht="72" customHeight="1">
      <c r="A72" s="17">
        <v>66</v>
      </c>
      <c r="B72" s="31" t="s">
        <v>297</v>
      </c>
      <c r="C72" s="21" t="s">
        <v>158</v>
      </c>
      <c r="D72" s="24" t="s">
        <v>298</v>
      </c>
      <c r="E72" s="20" t="s">
        <v>294</v>
      </c>
      <c r="F72" s="21" t="s">
        <v>299</v>
      </c>
      <c r="G72" s="23">
        <v>150</v>
      </c>
      <c r="H72" s="23">
        <v>150</v>
      </c>
      <c r="I72" s="23"/>
      <c r="J72" s="23"/>
      <c r="K72" s="23"/>
      <c r="L72" s="23"/>
      <c r="M72" s="23">
        <v>150</v>
      </c>
      <c r="N72" s="22"/>
      <c r="O72" s="20"/>
      <c r="P72" s="20"/>
      <c r="Q72" s="20"/>
      <c r="R72" s="20"/>
      <c r="S72" s="21" t="s">
        <v>296</v>
      </c>
      <c r="T72" s="21" t="s">
        <v>32</v>
      </c>
    </row>
    <row r="73" spans="1:20" s="1" customFormat="1" ht="72" customHeight="1">
      <c r="A73" s="17">
        <v>67</v>
      </c>
      <c r="B73" s="31" t="s">
        <v>300</v>
      </c>
      <c r="C73" s="21" t="s">
        <v>301</v>
      </c>
      <c r="D73" s="24" t="s">
        <v>302</v>
      </c>
      <c r="E73" s="20" t="s">
        <v>294</v>
      </c>
      <c r="F73" s="21" t="s">
        <v>303</v>
      </c>
      <c r="G73" s="23">
        <v>240</v>
      </c>
      <c r="H73" s="23">
        <v>240</v>
      </c>
      <c r="I73" s="23"/>
      <c r="J73" s="23"/>
      <c r="K73" s="23"/>
      <c r="L73" s="23"/>
      <c r="M73" s="23">
        <v>240</v>
      </c>
      <c r="N73" s="22"/>
      <c r="O73" s="20"/>
      <c r="P73" s="20"/>
      <c r="Q73" s="20"/>
      <c r="R73" s="20"/>
      <c r="S73" s="21" t="s">
        <v>296</v>
      </c>
      <c r="T73" s="21" t="s">
        <v>32</v>
      </c>
    </row>
    <row r="74" spans="1:20" s="1" customFormat="1" ht="72" customHeight="1">
      <c r="A74" s="17">
        <v>68</v>
      </c>
      <c r="B74" s="31" t="s">
        <v>304</v>
      </c>
      <c r="C74" s="21" t="s">
        <v>43</v>
      </c>
      <c r="D74" s="24" t="s">
        <v>305</v>
      </c>
      <c r="E74" s="20" t="s">
        <v>294</v>
      </c>
      <c r="F74" s="21" t="s">
        <v>306</v>
      </c>
      <c r="G74" s="23">
        <v>135</v>
      </c>
      <c r="H74" s="23">
        <v>135</v>
      </c>
      <c r="I74" s="23"/>
      <c r="J74" s="23"/>
      <c r="K74" s="23"/>
      <c r="L74" s="23"/>
      <c r="M74" s="23">
        <v>135</v>
      </c>
      <c r="N74" s="22"/>
      <c r="O74" s="20"/>
      <c r="P74" s="20"/>
      <c r="Q74" s="20"/>
      <c r="R74" s="20"/>
      <c r="S74" s="21" t="s">
        <v>296</v>
      </c>
      <c r="T74" s="21" t="s">
        <v>32</v>
      </c>
    </row>
    <row r="75" spans="1:20" s="1" customFormat="1" ht="72" customHeight="1">
      <c r="A75" s="17">
        <v>69</v>
      </c>
      <c r="B75" s="31" t="s">
        <v>307</v>
      </c>
      <c r="C75" s="21" t="s">
        <v>144</v>
      </c>
      <c r="D75" s="24" t="s">
        <v>308</v>
      </c>
      <c r="E75" s="20" t="s">
        <v>294</v>
      </c>
      <c r="F75" s="21" t="s">
        <v>309</v>
      </c>
      <c r="G75" s="23">
        <v>150</v>
      </c>
      <c r="H75" s="23">
        <v>150</v>
      </c>
      <c r="I75" s="23"/>
      <c r="J75" s="23"/>
      <c r="K75" s="23"/>
      <c r="L75" s="23"/>
      <c r="M75" s="23">
        <v>150</v>
      </c>
      <c r="N75" s="22"/>
      <c r="O75" s="20"/>
      <c r="P75" s="20"/>
      <c r="Q75" s="20"/>
      <c r="R75" s="20"/>
      <c r="S75" s="21" t="s">
        <v>296</v>
      </c>
      <c r="T75" s="21" t="s">
        <v>32</v>
      </c>
    </row>
    <row r="76" spans="1:20" s="1" customFormat="1" ht="93" customHeight="1">
      <c r="A76" s="17">
        <v>70</v>
      </c>
      <c r="B76" s="31" t="s">
        <v>310</v>
      </c>
      <c r="C76" s="21" t="s">
        <v>278</v>
      </c>
      <c r="D76" s="24" t="s">
        <v>311</v>
      </c>
      <c r="E76" s="20" t="s">
        <v>294</v>
      </c>
      <c r="F76" s="21" t="s">
        <v>312</v>
      </c>
      <c r="G76" s="23">
        <v>225</v>
      </c>
      <c r="H76" s="23">
        <v>225</v>
      </c>
      <c r="I76" s="23"/>
      <c r="J76" s="23"/>
      <c r="K76" s="23"/>
      <c r="L76" s="23"/>
      <c r="M76" s="23">
        <v>225</v>
      </c>
      <c r="N76" s="22"/>
      <c r="O76" s="20"/>
      <c r="P76" s="20"/>
      <c r="Q76" s="20"/>
      <c r="R76" s="20"/>
      <c r="S76" s="21" t="s">
        <v>296</v>
      </c>
      <c r="T76" s="21" t="s">
        <v>32</v>
      </c>
    </row>
    <row r="77" spans="1:20" s="1" customFormat="1" ht="90.75" customHeight="1">
      <c r="A77" s="17">
        <v>71</v>
      </c>
      <c r="B77" s="31" t="s">
        <v>313</v>
      </c>
      <c r="C77" s="21" t="s">
        <v>99</v>
      </c>
      <c r="D77" s="24" t="s">
        <v>314</v>
      </c>
      <c r="E77" s="20" t="s">
        <v>294</v>
      </c>
      <c r="F77" s="21" t="s">
        <v>315</v>
      </c>
      <c r="G77" s="23">
        <v>150</v>
      </c>
      <c r="H77" s="23">
        <v>150</v>
      </c>
      <c r="I77" s="23"/>
      <c r="J77" s="23"/>
      <c r="K77" s="23"/>
      <c r="L77" s="23"/>
      <c r="M77" s="23">
        <v>150</v>
      </c>
      <c r="N77" s="22"/>
      <c r="O77" s="20"/>
      <c r="P77" s="20"/>
      <c r="Q77" s="20"/>
      <c r="R77" s="20"/>
      <c r="S77" s="21" t="s">
        <v>296</v>
      </c>
      <c r="T77" s="21" t="s">
        <v>32</v>
      </c>
    </row>
    <row r="78" spans="1:20" s="1" customFormat="1" ht="132">
      <c r="A78" s="17">
        <v>72</v>
      </c>
      <c r="B78" s="27" t="s">
        <v>316</v>
      </c>
      <c r="C78" s="21" t="s">
        <v>317</v>
      </c>
      <c r="D78" s="21" t="s">
        <v>318</v>
      </c>
      <c r="E78" s="20" t="s">
        <v>40</v>
      </c>
      <c r="F78" s="21" t="s">
        <v>319</v>
      </c>
      <c r="G78" s="23">
        <v>530</v>
      </c>
      <c r="H78" s="22">
        <v>530</v>
      </c>
      <c r="I78" s="23"/>
      <c r="J78" s="22"/>
      <c r="K78" s="23"/>
      <c r="L78" s="23"/>
      <c r="M78" s="22">
        <v>530</v>
      </c>
      <c r="N78" s="22"/>
      <c r="O78" s="20"/>
      <c r="P78" s="20"/>
      <c r="Q78" s="20"/>
      <c r="R78" s="19"/>
      <c r="S78" s="21" t="s">
        <v>320</v>
      </c>
      <c r="T78" s="21" t="s">
        <v>32</v>
      </c>
    </row>
    <row r="79" spans="1:20" s="1" customFormat="1" ht="63.75" customHeight="1">
      <c r="A79" s="17">
        <v>73</v>
      </c>
      <c r="B79" s="37" t="s">
        <v>321</v>
      </c>
      <c r="C79" s="37" t="s">
        <v>322</v>
      </c>
      <c r="D79" s="37" t="s">
        <v>323</v>
      </c>
      <c r="E79" s="38">
        <v>2020</v>
      </c>
      <c r="F79" s="21" t="s">
        <v>324</v>
      </c>
      <c r="G79" s="16">
        <f>M79+Q79</f>
        <v>8</v>
      </c>
      <c r="H79" s="39"/>
      <c r="I79" s="38">
        <v>5</v>
      </c>
      <c r="J79" s="38"/>
      <c r="K79" s="38"/>
      <c r="L79" s="38"/>
      <c r="M79" s="38">
        <v>5</v>
      </c>
      <c r="N79" s="39"/>
      <c r="O79" s="39">
        <v>3</v>
      </c>
      <c r="P79" s="39"/>
      <c r="Q79" s="39">
        <v>3</v>
      </c>
      <c r="R79" s="39"/>
      <c r="S79" s="37" t="s">
        <v>51</v>
      </c>
      <c r="T79" s="37" t="s">
        <v>32</v>
      </c>
    </row>
    <row r="80" spans="1:20" s="1" customFormat="1" ht="63.75" customHeight="1">
      <c r="A80" s="17">
        <v>74</v>
      </c>
      <c r="B80" s="37" t="s">
        <v>325</v>
      </c>
      <c r="C80" s="37" t="s">
        <v>326</v>
      </c>
      <c r="D80" s="37" t="s">
        <v>327</v>
      </c>
      <c r="E80" s="38">
        <v>2020</v>
      </c>
      <c r="F80" s="21" t="s">
        <v>328</v>
      </c>
      <c r="G80" s="16">
        <f aca="true" t="shared" si="0" ref="G80:G90">M80+Q80</f>
        <v>5</v>
      </c>
      <c r="H80" s="39"/>
      <c r="I80" s="38">
        <v>5</v>
      </c>
      <c r="J80" s="38"/>
      <c r="K80" s="38"/>
      <c r="L80" s="38"/>
      <c r="M80" s="38">
        <v>5</v>
      </c>
      <c r="N80" s="39"/>
      <c r="O80" s="39"/>
      <c r="P80" s="39"/>
      <c r="Q80" s="39"/>
      <c r="R80" s="39"/>
      <c r="S80" s="37" t="s">
        <v>165</v>
      </c>
      <c r="T80" s="37" t="s">
        <v>32</v>
      </c>
    </row>
    <row r="81" spans="1:20" s="1" customFormat="1" ht="63.75" customHeight="1">
      <c r="A81" s="17">
        <v>75</v>
      </c>
      <c r="B81" s="37" t="s">
        <v>329</v>
      </c>
      <c r="C81" s="37" t="s">
        <v>330</v>
      </c>
      <c r="D81" s="37" t="s">
        <v>331</v>
      </c>
      <c r="E81" s="38">
        <v>2020</v>
      </c>
      <c r="F81" s="21" t="s">
        <v>332</v>
      </c>
      <c r="G81" s="16">
        <f t="shared" si="0"/>
        <v>8</v>
      </c>
      <c r="H81" s="39"/>
      <c r="I81" s="38">
        <v>5</v>
      </c>
      <c r="J81" s="38"/>
      <c r="K81" s="38"/>
      <c r="L81" s="38"/>
      <c r="M81" s="38">
        <v>5</v>
      </c>
      <c r="N81" s="39"/>
      <c r="O81" s="39">
        <v>3</v>
      </c>
      <c r="P81" s="39"/>
      <c r="Q81" s="39">
        <v>3</v>
      </c>
      <c r="R81" s="39"/>
      <c r="S81" s="37" t="s">
        <v>333</v>
      </c>
      <c r="T81" s="37" t="s">
        <v>32</v>
      </c>
    </row>
    <row r="82" spans="1:20" s="1" customFormat="1" ht="63.75" customHeight="1">
      <c r="A82" s="17">
        <v>76</v>
      </c>
      <c r="B82" s="37" t="s">
        <v>334</v>
      </c>
      <c r="C82" s="37" t="s">
        <v>335</v>
      </c>
      <c r="D82" s="37" t="s">
        <v>336</v>
      </c>
      <c r="E82" s="38">
        <v>2020</v>
      </c>
      <c r="F82" s="21" t="s">
        <v>337</v>
      </c>
      <c r="G82" s="16">
        <f t="shared" si="0"/>
        <v>6</v>
      </c>
      <c r="H82" s="39"/>
      <c r="I82" s="38">
        <v>5</v>
      </c>
      <c r="J82" s="38"/>
      <c r="K82" s="38"/>
      <c r="L82" s="38"/>
      <c r="M82" s="38">
        <v>5</v>
      </c>
      <c r="N82" s="39"/>
      <c r="O82" s="39">
        <v>1</v>
      </c>
      <c r="P82" s="39"/>
      <c r="Q82" s="39">
        <v>1</v>
      </c>
      <c r="R82" s="39"/>
      <c r="S82" s="37" t="s">
        <v>133</v>
      </c>
      <c r="T82" s="37" t="s">
        <v>32</v>
      </c>
    </row>
    <row r="83" spans="1:20" s="1" customFormat="1" ht="63.75" customHeight="1">
      <c r="A83" s="17">
        <v>77</v>
      </c>
      <c r="B83" s="37" t="s">
        <v>338</v>
      </c>
      <c r="C83" s="37" t="s">
        <v>339</v>
      </c>
      <c r="D83" s="37" t="s">
        <v>340</v>
      </c>
      <c r="E83" s="38">
        <v>2020</v>
      </c>
      <c r="F83" s="21" t="s">
        <v>341</v>
      </c>
      <c r="G83" s="16">
        <f t="shared" si="0"/>
        <v>6.5</v>
      </c>
      <c r="H83" s="39"/>
      <c r="I83" s="38">
        <v>5</v>
      </c>
      <c r="J83" s="38"/>
      <c r="K83" s="38"/>
      <c r="L83" s="38"/>
      <c r="M83" s="38">
        <v>5</v>
      </c>
      <c r="N83" s="39"/>
      <c r="O83" s="39">
        <v>1.5</v>
      </c>
      <c r="P83" s="39"/>
      <c r="Q83" s="39">
        <v>1.5</v>
      </c>
      <c r="R83" s="39"/>
      <c r="S83" s="37" t="s">
        <v>208</v>
      </c>
      <c r="T83" s="37" t="s">
        <v>32</v>
      </c>
    </row>
    <row r="84" spans="1:20" s="1" customFormat="1" ht="63.75" customHeight="1">
      <c r="A84" s="17">
        <v>78</v>
      </c>
      <c r="B84" s="37" t="s">
        <v>342</v>
      </c>
      <c r="C84" s="37" t="s">
        <v>343</v>
      </c>
      <c r="D84" s="37" t="s">
        <v>344</v>
      </c>
      <c r="E84" s="38">
        <v>2020</v>
      </c>
      <c r="F84" s="21" t="s">
        <v>61</v>
      </c>
      <c r="G84" s="16">
        <f t="shared" si="0"/>
        <v>10.05</v>
      </c>
      <c r="H84" s="39"/>
      <c r="I84" s="38">
        <v>5</v>
      </c>
      <c r="J84" s="38"/>
      <c r="K84" s="38"/>
      <c r="L84" s="38"/>
      <c r="M84" s="38">
        <v>5</v>
      </c>
      <c r="N84" s="39"/>
      <c r="O84" s="39">
        <v>5.05</v>
      </c>
      <c r="P84" s="39"/>
      <c r="Q84" s="39">
        <v>5.05</v>
      </c>
      <c r="R84" s="39"/>
      <c r="S84" s="37" t="s">
        <v>333</v>
      </c>
      <c r="T84" s="37" t="s">
        <v>32</v>
      </c>
    </row>
    <row r="85" spans="1:20" s="1" customFormat="1" ht="63.75" customHeight="1">
      <c r="A85" s="17">
        <v>79</v>
      </c>
      <c r="B85" s="37" t="s">
        <v>345</v>
      </c>
      <c r="C85" s="37" t="s">
        <v>346</v>
      </c>
      <c r="D85" s="37" t="s">
        <v>347</v>
      </c>
      <c r="E85" s="38">
        <v>2020</v>
      </c>
      <c r="F85" s="21" t="s">
        <v>348</v>
      </c>
      <c r="G85" s="16">
        <f t="shared" si="0"/>
        <v>6.5</v>
      </c>
      <c r="H85" s="39"/>
      <c r="I85" s="38">
        <v>5</v>
      </c>
      <c r="J85" s="38"/>
      <c r="K85" s="38"/>
      <c r="L85" s="38"/>
      <c r="M85" s="38">
        <v>5</v>
      </c>
      <c r="N85" s="39"/>
      <c r="O85" s="39">
        <v>1.5</v>
      </c>
      <c r="P85" s="39"/>
      <c r="Q85" s="39">
        <v>1.5</v>
      </c>
      <c r="R85" s="39"/>
      <c r="S85" s="37" t="s">
        <v>51</v>
      </c>
      <c r="T85" s="37" t="s">
        <v>32</v>
      </c>
    </row>
    <row r="86" spans="1:20" s="1" customFormat="1" ht="63.75" customHeight="1">
      <c r="A86" s="17">
        <v>80</v>
      </c>
      <c r="B86" s="37" t="s">
        <v>349</v>
      </c>
      <c r="C86" s="37" t="s">
        <v>117</v>
      </c>
      <c r="D86" s="37" t="s">
        <v>350</v>
      </c>
      <c r="E86" s="38">
        <v>2020</v>
      </c>
      <c r="F86" s="21" t="s">
        <v>351</v>
      </c>
      <c r="G86" s="16">
        <f t="shared" si="0"/>
        <v>10</v>
      </c>
      <c r="H86" s="39"/>
      <c r="I86" s="38">
        <v>5</v>
      </c>
      <c r="J86" s="38"/>
      <c r="K86" s="38"/>
      <c r="L86" s="38"/>
      <c r="M86" s="38">
        <v>5</v>
      </c>
      <c r="N86" s="39"/>
      <c r="O86" s="39">
        <v>5</v>
      </c>
      <c r="P86" s="39"/>
      <c r="Q86" s="39">
        <v>5</v>
      </c>
      <c r="R86" s="39"/>
      <c r="S86" s="37" t="s">
        <v>115</v>
      </c>
      <c r="T86" s="37" t="s">
        <v>32</v>
      </c>
    </row>
    <row r="87" spans="1:20" s="1" customFormat="1" ht="63.75" customHeight="1">
      <c r="A87" s="17">
        <v>81</v>
      </c>
      <c r="B87" s="37" t="s">
        <v>352</v>
      </c>
      <c r="C87" s="37" t="s">
        <v>353</v>
      </c>
      <c r="D87" s="37" t="s">
        <v>354</v>
      </c>
      <c r="E87" s="38">
        <v>2020</v>
      </c>
      <c r="F87" s="21" t="s">
        <v>355</v>
      </c>
      <c r="G87" s="16">
        <f t="shared" si="0"/>
        <v>8</v>
      </c>
      <c r="H87" s="39"/>
      <c r="I87" s="38">
        <v>5</v>
      </c>
      <c r="J87" s="38"/>
      <c r="K87" s="38"/>
      <c r="L87" s="38"/>
      <c r="M87" s="38">
        <v>5</v>
      </c>
      <c r="N87" s="39"/>
      <c r="O87" s="39">
        <v>3</v>
      </c>
      <c r="P87" s="39"/>
      <c r="Q87" s="39">
        <v>3</v>
      </c>
      <c r="R87" s="39"/>
      <c r="S87" s="37" t="s">
        <v>217</v>
      </c>
      <c r="T87" s="37" t="s">
        <v>32</v>
      </c>
    </row>
    <row r="88" spans="1:20" s="1" customFormat="1" ht="63.75" customHeight="1">
      <c r="A88" s="17">
        <v>82</v>
      </c>
      <c r="B88" s="37" t="s">
        <v>356</v>
      </c>
      <c r="C88" s="37" t="s">
        <v>357</v>
      </c>
      <c r="D88" s="37" t="s">
        <v>358</v>
      </c>
      <c r="E88" s="38">
        <v>2020</v>
      </c>
      <c r="F88" s="21" t="s">
        <v>359</v>
      </c>
      <c r="G88" s="16">
        <f t="shared" si="0"/>
        <v>5.7</v>
      </c>
      <c r="H88" s="39"/>
      <c r="I88" s="38">
        <v>5</v>
      </c>
      <c r="J88" s="38"/>
      <c r="K88" s="38"/>
      <c r="L88" s="38"/>
      <c r="M88" s="38">
        <v>5</v>
      </c>
      <c r="N88" s="39"/>
      <c r="O88" s="39">
        <v>0.7</v>
      </c>
      <c r="P88" s="39"/>
      <c r="Q88" s="39">
        <v>0.7</v>
      </c>
      <c r="R88" s="39"/>
      <c r="S88" s="37" t="s">
        <v>92</v>
      </c>
      <c r="T88" s="37" t="s">
        <v>32</v>
      </c>
    </row>
    <row r="89" spans="1:20" s="1" customFormat="1" ht="63.75" customHeight="1">
      <c r="A89" s="17">
        <v>83</v>
      </c>
      <c r="B89" s="37" t="s">
        <v>360</v>
      </c>
      <c r="C89" s="37" t="s">
        <v>361</v>
      </c>
      <c r="D89" s="37" t="s">
        <v>362</v>
      </c>
      <c r="E89" s="38">
        <v>2020</v>
      </c>
      <c r="F89" s="21" t="s">
        <v>363</v>
      </c>
      <c r="G89" s="16">
        <f t="shared" si="0"/>
        <v>5.8</v>
      </c>
      <c r="H89" s="39"/>
      <c r="I89" s="38">
        <v>5</v>
      </c>
      <c r="J89" s="38"/>
      <c r="K89" s="38"/>
      <c r="L89" s="38"/>
      <c r="M89" s="38">
        <v>5</v>
      </c>
      <c r="N89" s="39"/>
      <c r="O89" s="39">
        <v>0.8</v>
      </c>
      <c r="P89" s="39"/>
      <c r="Q89" s="39">
        <v>0.8</v>
      </c>
      <c r="R89" s="39"/>
      <c r="S89" s="37" t="s">
        <v>31</v>
      </c>
      <c r="T89" s="37" t="s">
        <v>32</v>
      </c>
    </row>
    <row r="90" spans="1:20" s="1" customFormat="1" ht="63.75" customHeight="1">
      <c r="A90" s="17">
        <v>84</v>
      </c>
      <c r="B90" s="37" t="s">
        <v>364</v>
      </c>
      <c r="C90" s="37" t="s">
        <v>171</v>
      </c>
      <c r="D90" s="37" t="s">
        <v>365</v>
      </c>
      <c r="E90" s="38">
        <v>2020</v>
      </c>
      <c r="F90" s="21" t="s">
        <v>324</v>
      </c>
      <c r="G90" s="16">
        <f t="shared" si="0"/>
        <v>10</v>
      </c>
      <c r="H90" s="39"/>
      <c r="I90" s="38">
        <v>5</v>
      </c>
      <c r="J90" s="38"/>
      <c r="K90" s="38"/>
      <c r="L90" s="38"/>
      <c r="M90" s="38">
        <v>5</v>
      </c>
      <c r="N90" s="39"/>
      <c r="O90" s="39">
        <v>5</v>
      </c>
      <c r="P90" s="39"/>
      <c r="Q90" s="39">
        <v>5</v>
      </c>
      <c r="R90" s="39"/>
      <c r="S90" s="37" t="s">
        <v>174</v>
      </c>
      <c r="T90" s="37" t="s">
        <v>32</v>
      </c>
    </row>
    <row r="91" spans="1:20" s="1" customFormat="1" ht="39.75" customHeight="1">
      <c r="A91" s="40"/>
      <c r="B91" s="13" t="s">
        <v>366</v>
      </c>
      <c r="C91" s="37"/>
      <c r="D91" s="37"/>
      <c r="E91" s="41"/>
      <c r="F91" s="37"/>
      <c r="G91" s="16"/>
      <c r="H91" s="39"/>
      <c r="I91" s="39"/>
      <c r="J91" s="39"/>
      <c r="K91" s="39"/>
      <c r="L91" s="39"/>
      <c r="M91" s="39"/>
      <c r="N91" s="39"/>
      <c r="O91" s="39"/>
      <c r="P91" s="39"/>
      <c r="Q91" s="39"/>
      <c r="R91" s="39"/>
      <c r="S91" s="37"/>
      <c r="T91" s="37"/>
    </row>
    <row r="92" spans="1:20" s="1" customFormat="1" ht="207.75" customHeight="1">
      <c r="A92" s="17">
        <v>85</v>
      </c>
      <c r="B92" s="42" t="s">
        <v>367</v>
      </c>
      <c r="C92" s="42" t="s">
        <v>368</v>
      </c>
      <c r="D92" s="43" t="s">
        <v>369</v>
      </c>
      <c r="E92" s="38" t="s">
        <v>370</v>
      </c>
      <c r="F92" s="44" t="s">
        <v>371</v>
      </c>
      <c r="G92" s="45">
        <v>165</v>
      </c>
      <c r="H92" s="39"/>
      <c r="I92" s="39"/>
      <c r="J92" s="39"/>
      <c r="K92" s="45">
        <v>165</v>
      </c>
      <c r="L92" s="45"/>
      <c r="M92" s="45">
        <v>165</v>
      </c>
      <c r="N92" s="39"/>
      <c r="O92" s="39"/>
      <c r="P92" s="39"/>
      <c r="Q92" s="39"/>
      <c r="R92" s="39"/>
      <c r="S92" s="42" t="s">
        <v>174</v>
      </c>
      <c r="T92" s="43" t="s">
        <v>372</v>
      </c>
    </row>
    <row r="93" spans="1:20" s="1" customFormat="1" ht="36" customHeight="1">
      <c r="A93" s="40"/>
      <c r="B93" s="46" t="s">
        <v>373</v>
      </c>
      <c r="C93" s="37"/>
      <c r="D93" s="37"/>
      <c r="E93" s="41"/>
      <c r="F93" s="37"/>
      <c r="G93" s="16"/>
      <c r="H93" s="39"/>
      <c r="I93" s="39"/>
      <c r="J93" s="39"/>
      <c r="K93" s="39"/>
      <c r="L93" s="39"/>
      <c r="M93" s="39"/>
      <c r="N93" s="39"/>
      <c r="O93" s="39"/>
      <c r="P93" s="39"/>
      <c r="Q93" s="39"/>
      <c r="R93" s="39"/>
      <c r="S93" s="37"/>
      <c r="T93" s="37"/>
    </row>
    <row r="94" spans="1:20" s="1" customFormat="1" ht="57" customHeight="1">
      <c r="A94" s="17">
        <v>86</v>
      </c>
      <c r="B94" s="31" t="s">
        <v>374</v>
      </c>
      <c r="C94" s="31" t="s">
        <v>106</v>
      </c>
      <c r="D94" s="31" t="s">
        <v>375</v>
      </c>
      <c r="E94" s="31" t="s">
        <v>40</v>
      </c>
      <c r="F94" s="31" t="s">
        <v>376</v>
      </c>
      <c r="G94" s="47">
        <v>12</v>
      </c>
      <c r="H94" s="47"/>
      <c r="I94" s="47"/>
      <c r="J94" s="47"/>
      <c r="K94" s="47">
        <v>2</v>
      </c>
      <c r="L94" s="47"/>
      <c r="M94" s="47">
        <v>2</v>
      </c>
      <c r="N94" s="47"/>
      <c r="O94" s="47"/>
      <c r="P94" s="47">
        <v>10</v>
      </c>
      <c r="Q94" s="47">
        <v>10</v>
      </c>
      <c r="R94" s="47"/>
      <c r="S94" s="31" t="s">
        <v>377</v>
      </c>
      <c r="T94" s="31" t="s">
        <v>378</v>
      </c>
    </row>
    <row r="95" spans="1:20" s="1" customFormat="1" ht="57" customHeight="1">
      <c r="A95" s="17">
        <v>87</v>
      </c>
      <c r="B95" s="31" t="s">
        <v>379</v>
      </c>
      <c r="C95" s="31" t="s">
        <v>106</v>
      </c>
      <c r="D95" s="31" t="s">
        <v>380</v>
      </c>
      <c r="E95" s="31" t="s">
        <v>40</v>
      </c>
      <c r="F95" s="31" t="s">
        <v>381</v>
      </c>
      <c r="G95" s="47">
        <v>9</v>
      </c>
      <c r="H95" s="47"/>
      <c r="I95" s="47"/>
      <c r="J95" s="47"/>
      <c r="K95" s="47">
        <v>2</v>
      </c>
      <c r="L95" s="47"/>
      <c r="M95" s="47">
        <v>2</v>
      </c>
      <c r="N95" s="47"/>
      <c r="O95" s="47"/>
      <c r="P95" s="47">
        <v>7</v>
      </c>
      <c r="Q95" s="47">
        <v>7</v>
      </c>
      <c r="R95" s="47"/>
      <c r="S95" s="31" t="s">
        <v>377</v>
      </c>
      <c r="T95" s="31" t="s">
        <v>378</v>
      </c>
    </row>
    <row r="96" spans="1:20" s="1" customFormat="1" ht="57" customHeight="1">
      <c r="A96" s="17">
        <v>88</v>
      </c>
      <c r="B96" s="31" t="s">
        <v>382</v>
      </c>
      <c r="C96" s="31" t="s">
        <v>51</v>
      </c>
      <c r="D96" s="31" t="s">
        <v>383</v>
      </c>
      <c r="E96" s="31" t="s">
        <v>40</v>
      </c>
      <c r="F96" s="31" t="s">
        <v>384</v>
      </c>
      <c r="G96" s="47">
        <v>39</v>
      </c>
      <c r="H96" s="47"/>
      <c r="I96" s="47"/>
      <c r="J96" s="47"/>
      <c r="K96" s="47">
        <v>8</v>
      </c>
      <c r="L96" s="47"/>
      <c r="M96" s="47">
        <v>8</v>
      </c>
      <c r="N96" s="47"/>
      <c r="O96" s="47"/>
      <c r="P96" s="47">
        <v>31</v>
      </c>
      <c r="Q96" s="47">
        <v>31</v>
      </c>
      <c r="R96" s="47"/>
      <c r="S96" s="31" t="s">
        <v>377</v>
      </c>
      <c r="T96" s="31" t="s">
        <v>378</v>
      </c>
    </row>
    <row r="97" spans="1:20" s="1" customFormat="1" ht="57" customHeight="1">
      <c r="A97" s="17">
        <v>89</v>
      </c>
      <c r="B97" s="31" t="s">
        <v>385</v>
      </c>
      <c r="C97" s="31" t="s">
        <v>386</v>
      </c>
      <c r="D97" s="31" t="s">
        <v>387</v>
      </c>
      <c r="E97" s="31" t="s">
        <v>40</v>
      </c>
      <c r="F97" s="31" t="s">
        <v>388</v>
      </c>
      <c r="G97" s="47">
        <v>32</v>
      </c>
      <c r="H97" s="47"/>
      <c r="I97" s="47"/>
      <c r="J97" s="47"/>
      <c r="K97" s="47">
        <v>6</v>
      </c>
      <c r="L97" s="47"/>
      <c r="M97" s="47">
        <v>6</v>
      </c>
      <c r="N97" s="47"/>
      <c r="O97" s="47"/>
      <c r="P97" s="47">
        <v>26</v>
      </c>
      <c r="Q97" s="47">
        <v>26</v>
      </c>
      <c r="R97" s="47"/>
      <c r="S97" s="31" t="s">
        <v>377</v>
      </c>
      <c r="T97" s="31" t="s">
        <v>378</v>
      </c>
    </row>
    <row r="98" spans="1:20" s="1" customFormat="1" ht="57" customHeight="1">
      <c r="A98" s="17">
        <v>90</v>
      </c>
      <c r="B98" s="31" t="s">
        <v>389</v>
      </c>
      <c r="C98" s="31" t="s">
        <v>51</v>
      </c>
      <c r="D98" s="31" t="s">
        <v>390</v>
      </c>
      <c r="E98" s="31" t="s">
        <v>40</v>
      </c>
      <c r="F98" s="31" t="s">
        <v>391</v>
      </c>
      <c r="G98" s="47">
        <v>37</v>
      </c>
      <c r="H98" s="47"/>
      <c r="I98" s="47"/>
      <c r="J98" s="47"/>
      <c r="K98" s="47">
        <v>7</v>
      </c>
      <c r="L98" s="47"/>
      <c r="M98" s="47">
        <v>7</v>
      </c>
      <c r="N98" s="47"/>
      <c r="O98" s="47"/>
      <c r="P98" s="47">
        <v>30</v>
      </c>
      <c r="Q98" s="47">
        <v>30</v>
      </c>
      <c r="R98" s="47"/>
      <c r="S98" s="31" t="s">
        <v>377</v>
      </c>
      <c r="T98" s="31" t="s">
        <v>378</v>
      </c>
    </row>
    <row r="99" spans="1:20" s="1" customFormat="1" ht="57" customHeight="1">
      <c r="A99" s="17">
        <v>91</v>
      </c>
      <c r="B99" s="31" t="s">
        <v>392</v>
      </c>
      <c r="C99" s="31" t="s">
        <v>92</v>
      </c>
      <c r="D99" s="31" t="s">
        <v>393</v>
      </c>
      <c r="E99" s="31" t="s">
        <v>40</v>
      </c>
      <c r="F99" s="31" t="s">
        <v>394</v>
      </c>
      <c r="G99" s="47">
        <v>14</v>
      </c>
      <c r="H99" s="47"/>
      <c r="I99" s="47"/>
      <c r="J99" s="47"/>
      <c r="K99" s="47">
        <v>3</v>
      </c>
      <c r="L99" s="47"/>
      <c r="M99" s="47">
        <v>3</v>
      </c>
      <c r="N99" s="47"/>
      <c r="O99" s="47"/>
      <c r="P99" s="47">
        <v>11</v>
      </c>
      <c r="Q99" s="47">
        <v>11</v>
      </c>
      <c r="R99" s="47"/>
      <c r="S99" s="31" t="s">
        <v>377</v>
      </c>
      <c r="T99" s="31" t="s">
        <v>378</v>
      </c>
    </row>
    <row r="100" spans="1:20" s="1" customFormat="1" ht="60">
      <c r="A100" s="17">
        <v>92</v>
      </c>
      <c r="B100" s="31" t="s">
        <v>395</v>
      </c>
      <c r="C100" s="31" t="s">
        <v>133</v>
      </c>
      <c r="D100" s="31" t="s">
        <v>396</v>
      </c>
      <c r="E100" s="31" t="s">
        <v>40</v>
      </c>
      <c r="F100" s="31" t="s">
        <v>397</v>
      </c>
      <c r="G100" s="47">
        <v>10</v>
      </c>
      <c r="H100" s="47"/>
      <c r="I100" s="47"/>
      <c r="J100" s="47"/>
      <c r="K100" s="47">
        <v>2</v>
      </c>
      <c r="L100" s="47"/>
      <c r="M100" s="47">
        <v>2</v>
      </c>
      <c r="N100" s="47"/>
      <c r="O100" s="47"/>
      <c r="P100" s="47">
        <v>8</v>
      </c>
      <c r="Q100" s="47">
        <v>8</v>
      </c>
      <c r="R100" s="47"/>
      <c r="S100" s="31" t="s">
        <v>377</v>
      </c>
      <c r="T100" s="31" t="s">
        <v>378</v>
      </c>
    </row>
    <row r="101" spans="1:20" s="1" customFormat="1" ht="51" customHeight="1">
      <c r="A101" s="17">
        <v>93</v>
      </c>
      <c r="B101" s="31" t="s">
        <v>398</v>
      </c>
      <c r="C101" s="31" t="s">
        <v>217</v>
      </c>
      <c r="D101" s="31" t="s">
        <v>399</v>
      </c>
      <c r="E101" s="31" t="s">
        <v>40</v>
      </c>
      <c r="F101" s="31" t="s">
        <v>400</v>
      </c>
      <c r="G101" s="47">
        <v>40</v>
      </c>
      <c r="H101" s="47"/>
      <c r="I101" s="47"/>
      <c r="J101" s="47"/>
      <c r="K101" s="47">
        <v>8</v>
      </c>
      <c r="L101" s="47"/>
      <c r="M101" s="47">
        <v>8</v>
      </c>
      <c r="N101" s="47"/>
      <c r="O101" s="47"/>
      <c r="P101" s="47">
        <v>32</v>
      </c>
      <c r="Q101" s="47">
        <v>32</v>
      </c>
      <c r="R101" s="47"/>
      <c r="S101" s="31" t="s">
        <v>377</v>
      </c>
      <c r="T101" s="31" t="s">
        <v>378</v>
      </c>
    </row>
    <row r="102" spans="1:20" s="1" customFormat="1" ht="51" customHeight="1">
      <c r="A102" s="17">
        <v>94</v>
      </c>
      <c r="B102" s="31" t="s">
        <v>401</v>
      </c>
      <c r="C102" s="31" t="s">
        <v>402</v>
      </c>
      <c r="D102" s="31" t="s">
        <v>403</v>
      </c>
      <c r="E102" s="31" t="s">
        <v>40</v>
      </c>
      <c r="F102" s="31" t="s">
        <v>404</v>
      </c>
      <c r="G102" s="47">
        <v>72</v>
      </c>
      <c r="H102" s="47"/>
      <c r="I102" s="47"/>
      <c r="J102" s="47"/>
      <c r="K102" s="47">
        <v>14</v>
      </c>
      <c r="L102" s="47"/>
      <c r="M102" s="47">
        <v>14</v>
      </c>
      <c r="N102" s="47"/>
      <c r="O102" s="47"/>
      <c r="P102" s="47">
        <v>58</v>
      </c>
      <c r="Q102" s="47">
        <v>58</v>
      </c>
      <c r="R102" s="47"/>
      <c r="S102" s="31" t="s">
        <v>377</v>
      </c>
      <c r="T102" s="31" t="s">
        <v>378</v>
      </c>
    </row>
    <row r="103" spans="1:20" s="1" customFormat="1" ht="51" customHeight="1">
      <c r="A103" s="17">
        <v>95</v>
      </c>
      <c r="B103" s="31" t="s">
        <v>405</v>
      </c>
      <c r="C103" s="31" t="s">
        <v>406</v>
      </c>
      <c r="D103" s="31" t="s">
        <v>407</v>
      </c>
      <c r="E103" s="31" t="s">
        <v>40</v>
      </c>
      <c r="F103" s="31" t="s">
        <v>408</v>
      </c>
      <c r="G103" s="47">
        <v>70</v>
      </c>
      <c r="H103" s="47"/>
      <c r="I103" s="47"/>
      <c r="J103" s="47"/>
      <c r="K103" s="47">
        <v>14</v>
      </c>
      <c r="L103" s="47"/>
      <c r="M103" s="47">
        <v>14</v>
      </c>
      <c r="N103" s="47"/>
      <c r="O103" s="47"/>
      <c r="P103" s="47">
        <v>56</v>
      </c>
      <c r="Q103" s="47">
        <v>56</v>
      </c>
      <c r="R103" s="47"/>
      <c r="S103" s="31" t="s">
        <v>377</v>
      </c>
      <c r="T103" s="31" t="s">
        <v>378</v>
      </c>
    </row>
    <row r="104" spans="1:20" s="1" customFormat="1" ht="51" customHeight="1">
      <c r="A104" s="17">
        <v>96</v>
      </c>
      <c r="B104" s="31" t="s">
        <v>409</v>
      </c>
      <c r="C104" s="31" t="s">
        <v>138</v>
      </c>
      <c r="D104" s="31" t="s">
        <v>410</v>
      </c>
      <c r="E104" s="31" t="s">
        <v>40</v>
      </c>
      <c r="F104" s="31" t="s">
        <v>411</v>
      </c>
      <c r="G104" s="47">
        <v>6</v>
      </c>
      <c r="H104" s="47"/>
      <c r="I104" s="47"/>
      <c r="J104" s="47"/>
      <c r="K104" s="47">
        <v>1</v>
      </c>
      <c r="L104" s="47"/>
      <c r="M104" s="47">
        <v>1</v>
      </c>
      <c r="N104" s="47"/>
      <c r="O104" s="47"/>
      <c r="P104" s="47">
        <v>5</v>
      </c>
      <c r="Q104" s="47">
        <v>5</v>
      </c>
      <c r="R104" s="47"/>
      <c r="S104" s="31" t="s">
        <v>377</v>
      </c>
      <c r="T104" s="31" t="s">
        <v>378</v>
      </c>
    </row>
    <row r="105" spans="1:20" s="1" customFormat="1" ht="51" customHeight="1">
      <c r="A105" s="17">
        <v>97</v>
      </c>
      <c r="B105" s="31" t="s">
        <v>412</v>
      </c>
      <c r="C105" s="31" t="s">
        <v>138</v>
      </c>
      <c r="D105" s="31" t="s">
        <v>413</v>
      </c>
      <c r="E105" s="31" t="s">
        <v>40</v>
      </c>
      <c r="F105" s="31" t="s">
        <v>414</v>
      </c>
      <c r="G105" s="47">
        <v>52</v>
      </c>
      <c r="H105" s="47"/>
      <c r="I105" s="47"/>
      <c r="J105" s="47"/>
      <c r="K105" s="47">
        <v>10</v>
      </c>
      <c r="L105" s="47"/>
      <c r="M105" s="47">
        <v>10</v>
      </c>
      <c r="N105" s="47"/>
      <c r="O105" s="47"/>
      <c r="P105" s="47">
        <v>42</v>
      </c>
      <c r="Q105" s="47">
        <v>42</v>
      </c>
      <c r="R105" s="47"/>
      <c r="S105" s="31" t="s">
        <v>377</v>
      </c>
      <c r="T105" s="31" t="s">
        <v>378</v>
      </c>
    </row>
    <row r="106" spans="1:20" s="1" customFormat="1" ht="51" customHeight="1">
      <c r="A106" s="17">
        <v>98</v>
      </c>
      <c r="B106" s="31" t="s">
        <v>415</v>
      </c>
      <c r="C106" s="31" t="s">
        <v>138</v>
      </c>
      <c r="D106" s="31" t="s">
        <v>416</v>
      </c>
      <c r="E106" s="31" t="s">
        <v>40</v>
      </c>
      <c r="F106" s="31" t="s">
        <v>417</v>
      </c>
      <c r="G106" s="47">
        <v>11</v>
      </c>
      <c r="H106" s="47"/>
      <c r="I106" s="47"/>
      <c r="J106" s="47"/>
      <c r="K106" s="47">
        <v>2</v>
      </c>
      <c r="L106" s="47"/>
      <c r="M106" s="47">
        <v>2</v>
      </c>
      <c r="N106" s="47"/>
      <c r="O106" s="47"/>
      <c r="P106" s="47">
        <v>9</v>
      </c>
      <c r="Q106" s="47">
        <v>9</v>
      </c>
      <c r="R106" s="47"/>
      <c r="S106" s="31" t="s">
        <v>377</v>
      </c>
      <c r="T106" s="31" t="s">
        <v>378</v>
      </c>
    </row>
    <row r="107" spans="1:20" s="1" customFormat="1" ht="51.75" customHeight="1">
      <c r="A107" s="17">
        <v>99</v>
      </c>
      <c r="B107" s="31" t="s">
        <v>418</v>
      </c>
      <c r="C107" s="31" t="s">
        <v>217</v>
      </c>
      <c r="D107" s="31" t="s">
        <v>419</v>
      </c>
      <c r="E107" s="31" t="s">
        <v>40</v>
      </c>
      <c r="F107" s="31" t="s">
        <v>400</v>
      </c>
      <c r="G107" s="47">
        <v>385</v>
      </c>
      <c r="H107" s="47"/>
      <c r="I107" s="47"/>
      <c r="J107" s="47"/>
      <c r="K107" s="47">
        <v>77</v>
      </c>
      <c r="L107" s="47"/>
      <c r="M107" s="47">
        <v>77</v>
      </c>
      <c r="N107" s="47"/>
      <c r="O107" s="47"/>
      <c r="P107" s="47">
        <v>308</v>
      </c>
      <c r="Q107" s="47">
        <v>308</v>
      </c>
      <c r="R107" s="47"/>
      <c r="S107" s="31" t="s">
        <v>377</v>
      </c>
      <c r="T107" s="31" t="s">
        <v>378</v>
      </c>
    </row>
    <row r="108" spans="1:20" s="1" customFormat="1" ht="51.75" customHeight="1">
      <c r="A108" s="17">
        <v>100</v>
      </c>
      <c r="B108" s="31" t="s">
        <v>420</v>
      </c>
      <c r="C108" s="31" t="s">
        <v>197</v>
      </c>
      <c r="D108" s="31" t="s">
        <v>421</v>
      </c>
      <c r="E108" s="31" t="s">
        <v>40</v>
      </c>
      <c r="F108" s="31" t="s">
        <v>422</v>
      </c>
      <c r="G108" s="47">
        <v>150</v>
      </c>
      <c r="H108" s="47"/>
      <c r="I108" s="47"/>
      <c r="J108" s="47"/>
      <c r="K108" s="47">
        <v>30</v>
      </c>
      <c r="L108" s="47"/>
      <c r="M108" s="47">
        <v>30</v>
      </c>
      <c r="N108" s="47"/>
      <c r="O108" s="47"/>
      <c r="P108" s="47">
        <v>120</v>
      </c>
      <c r="Q108" s="47">
        <v>120</v>
      </c>
      <c r="R108" s="47"/>
      <c r="S108" s="31" t="s">
        <v>377</v>
      </c>
      <c r="T108" s="31" t="s">
        <v>378</v>
      </c>
    </row>
    <row r="109" spans="1:20" s="1" customFormat="1" ht="51.75" customHeight="1">
      <c r="A109" s="17">
        <v>101</v>
      </c>
      <c r="B109" s="31" t="s">
        <v>423</v>
      </c>
      <c r="C109" s="31" t="s">
        <v>165</v>
      </c>
      <c r="D109" s="31" t="s">
        <v>424</v>
      </c>
      <c r="E109" s="31" t="s">
        <v>40</v>
      </c>
      <c r="F109" s="31" t="s">
        <v>425</v>
      </c>
      <c r="G109" s="47">
        <v>94</v>
      </c>
      <c r="H109" s="47"/>
      <c r="I109" s="47"/>
      <c r="J109" s="47"/>
      <c r="K109" s="47">
        <v>19</v>
      </c>
      <c r="L109" s="47"/>
      <c r="M109" s="47">
        <v>19</v>
      </c>
      <c r="N109" s="47"/>
      <c r="O109" s="47"/>
      <c r="P109" s="47">
        <v>75</v>
      </c>
      <c r="Q109" s="47">
        <v>75</v>
      </c>
      <c r="R109" s="47"/>
      <c r="S109" s="31" t="s">
        <v>377</v>
      </c>
      <c r="T109" s="31" t="s">
        <v>378</v>
      </c>
    </row>
    <row r="110" spans="1:20" s="1" customFormat="1" ht="51.75" customHeight="1">
      <c r="A110" s="17">
        <v>102</v>
      </c>
      <c r="B110" s="31" t="s">
        <v>426</v>
      </c>
      <c r="C110" s="31" t="s">
        <v>156</v>
      </c>
      <c r="D110" s="31" t="s">
        <v>427</v>
      </c>
      <c r="E110" s="31" t="s">
        <v>40</v>
      </c>
      <c r="F110" s="31" t="s">
        <v>428</v>
      </c>
      <c r="G110" s="47">
        <v>106</v>
      </c>
      <c r="H110" s="47"/>
      <c r="I110" s="47"/>
      <c r="J110" s="47"/>
      <c r="K110" s="47">
        <v>21</v>
      </c>
      <c r="L110" s="47"/>
      <c r="M110" s="47">
        <v>21</v>
      </c>
      <c r="N110" s="47"/>
      <c r="O110" s="47"/>
      <c r="P110" s="47">
        <v>85</v>
      </c>
      <c r="Q110" s="47">
        <v>85</v>
      </c>
      <c r="R110" s="47"/>
      <c r="S110" s="31" t="s">
        <v>377</v>
      </c>
      <c r="T110" s="31" t="s">
        <v>378</v>
      </c>
    </row>
    <row r="111" spans="1:20" s="1" customFormat="1" ht="51.75" customHeight="1">
      <c r="A111" s="17">
        <v>103</v>
      </c>
      <c r="B111" s="31" t="s">
        <v>429</v>
      </c>
      <c r="C111" s="31" t="s">
        <v>83</v>
      </c>
      <c r="D111" s="31" t="s">
        <v>430</v>
      </c>
      <c r="E111" s="31" t="s">
        <v>40</v>
      </c>
      <c r="F111" s="31" t="s">
        <v>431</v>
      </c>
      <c r="G111" s="47">
        <v>84</v>
      </c>
      <c r="H111" s="47"/>
      <c r="I111" s="47"/>
      <c r="J111" s="47"/>
      <c r="K111" s="47">
        <v>17</v>
      </c>
      <c r="L111" s="47"/>
      <c r="M111" s="47">
        <v>17</v>
      </c>
      <c r="N111" s="47"/>
      <c r="O111" s="47"/>
      <c r="P111" s="47">
        <v>67</v>
      </c>
      <c r="Q111" s="47">
        <v>67</v>
      </c>
      <c r="R111" s="47"/>
      <c r="S111" s="31" t="s">
        <v>377</v>
      </c>
      <c r="T111" s="31" t="s">
        <v>378</v>
      </c>
    </row>
    <row r="112" spans="1:20" s="1" customFormat="1" ht="51.75" customHeight="1">
      <c r="A112" s="17">
        <v>104</v>
      </c>
      <c r="B112" s="31" t="s">
        <v>432</v>
      </c>
      <c r="C112" s="31" t="s">
        <v>51</v>
      </c>
      <c r="D112" s="31" t="s">
        <v>433</v>
      </c>
      <c r="E112" s="31" t="s">
        <v>40</v>
      </c>
      <c r="F112" s="31" t="s">
        <v>434</v>
      </c>
      <c r="G112" s="47">
        <v>66</v>
      </c>
      <c r="H112" s="47"/>
      <c r="I112" s="47"/>
      <c r="J112" s="47"/>
      <c r="K112" s="47">
        <v>13</v>
      </c>
      <c r="L112" s="47"/>
      <c r="M112" s="47">
        <v>13</v>
      </c>
      <c r="N112" s="47"/>
      <c r="O112" s="47"/>
      <c r="P112" s="47">
        <v>53</v>
      </c>
      <c r="Q112" s="47">
        <v>53</v>
      </c>
      <c r="R112" s="47"/>
      <c r="S112" s="31" t="s">
        <v>377</v>
      </c>
      <c r="T112" s="31" t="s">
        <v>378</v>
      </c>
    </row>
    <row r="113" spans="1:20" s="1" customFormat="1" ht="48">
      <c r="A113" s="17">
        <v>105</v>
      </c>
      <c r="B113" s="31" t="s">
        <v>435</v>
      </c>
      <c r="C113" s="31" t="s">
        <v>51</v>
      </c>
      <c r="D113" s="31" t="s">
        <v>436</v>
      </c>
      <c r="E113" s="31" t="s">
        <v>40</v>
      </c>
      <c r="F113" s="31" t="s">
        <v>437</v>
      </c>
      <c r="G113" s="47">
        <v>40</v>
      </c>
      <c r="H113" s="47"/>
      <c r="I113" s="47"/>
      <c r="J113" s="47"/>
      <c r="K113" s="47">
        <v>8</v>
      </c>
      <c r="L113" s="47"/>
      <c r="M113" s="47">
        <v>8</v>
      </c>
      <c r="N113" s="47"/>
      <c r="O113" s="47"/>
      <c r="P113" s="47">
        <v>32</v>
      </c>
      <c r="Q113" s="47">
        <v>32</v>
      </c>
      <c r="R113" s="47"/>
      <c r="S113" s="31" t="s">
        <v>377</v>
      </c>
      <c r="T113" s="31" t="s">
        <v>378</v>
      </c>
    </row>
    <row r="114" spans="1:20" s="1" customFormat="1" ht="73.5" customHeight="1">
      <c r="A114" s="17">
        <v>106</v>
      </c>
      <c r="B114" s="31" t="s">
        <v>438</v>
      </c>
      <c r="C114" s="31" t="s">
        <v>51</v>
      </c>
      <c r="D114" s="31" t="s">
        <v>439</v>
      </c>
      <c r="E114" s="31" t="s">
        <v>40</v>
      </c>
      <c r="F114" s="31" t="s">
        <v>440</v>
      </c>
      <c r="G114" s="47">
        <v>11</v>
      </c>
      <c r="H114" s="47"/>
      <c r="I114" s="47"/>
      <c r="J114" s="47"/>
      <c r="K114" s="47">
        <v>2</v>
      </c>
      <c r="L114" s="47"/>
      <c r="M114" s="47">
        <v>2</v>
      </c>
      <c r="N114" s="47"/>
      <c r="O114" s="47"/>
      <c r="P114" s="47">
        <v>9</v>
      </c>
      <c r="Q114" s="47">
        <v>9</v>
      </c>
      <c r="R114" s="47"/>
      <c r="S114" s="31" t="s">
        <v>377</v>
      </c>
      <c r="T114" s="31" t="s">
        <v>378</v>
      </c>
    </row>
    <row r="115" spans="1:20" s="1" customFormat="1" ht="73.5" customHeight="1">
      <c r="A115" s="17">
        <v>107</v>
      </c>
      <c r="B115" s="31" t="s">
        <v>441</v>
      </c>
      <c r="C115" s="31" t="s">
        <v>138</v>
      </c>
      <c r="D115" s="31" t="s">
        <v>442</v>
      </c>
      <c r="E115" s="31" t="s">
        <v>40</v>
      </c>
      <c r="F115" s="31" t="s">
        <v>443</v>
      </c>
      <c r="G115" s="47">
        <v>60</v>
      </c>
      <c r="H115" s="47"/>
      <c r="I115" s="47"/>
      <c r="J115" s="47"/>
      <c r="K115" s="47">
        <v>12</v>
      </c>
      <c r="L115" s="47"/>
      <c r="M115" s="47">
        <v>12</v>
      </c>
      <c r="N115" s="47"/>
      <c r="O115" s="47"/>
      <c r="P115" s="47">
        <v>48</v>
      </c>
      <c r="Q115" s="47">
        <v>48</v>
      </c>
      <c r="R115" s="47"/>
      <c r="S115" s="31" t="s">
        <v>377</v>
      </c>
      <c r="T115" s="31" t="s">
        <v>378</v>
      </c>
    </row>
    <row r="116" spans="1:20" s="1" customFormat="1" ht="73.5" customHeight="1">
      <c r="A116" s="17">
        <v>108</v>
      </c>
      <c r="B116" s="31" t="s">
        <v>444</v>
      </c>
      <c r="C116" s="31" t="s">
        <v>106</v>
      </c>
      <c r="D116" s="31" t="s">
        <v>445</v>
      </c>
      <c r="E116" s="31" t="s">
        <v>40</v>
      </c>
      <c r="F116" s="31" t="s">
        <v>376</v>
      </c>
      <c r="G116" s="47">
        <v>7</v>
      </c>
      <c r="H116" s="47"/>
      <c r="I116" s="47"/>
      <c r="J116" s="47"/>
      <c r="K116" s="47">
        <v>1</v>
      </c>
      <c r="L116" s="47"/>
      <c r="M116" s="47">
        <v>1</v>
      </c>
      <c r="N116" s="47"/>
      <c r="O116" s="47"/>
      <c r="P116" s="47">
        <v>6</v>
      </c>
      <c r="Q116" s="47">
        <v>6</v>
      </c>
      <c r="R116" s="47"/>
      <c r="S116" s="31" t="s">
        <v>377</v>
      </c>
      <c r="T116" s="31" t="s">
        <v>378</v>
      </c>
    </row>
    <row r="117" spans="1:20" s="1" customFormat="1" ht="73.5" customHeight="1">
      <c r="A117" s="17">
        <v>109</v>
      </c>
      <c r="B117" s="31" t="s">
        <v>446</v>
      </c>
      <c r="C117" s="31" t="s">
        <v>151</v>
      </c>
      <c r="D117" s="31" t="s">
        <v>447</v>
      </c>
      <c r="E117" s="31" t="s">
        <v>40</v>
      </c>
      <c r="F117" s="31" t="s">
        <v>448</v>
      </c>
      <c r="G117" s="47">
        <v>21</v>
      </c>
      <c r="H117" s="47"/>
      <c r="I117" s="47"/>
      <c r="J117" s="47"/>
      <c r="K117" s="47">
        <v>4</v>
      </c>
      <c r="L117" s="47"/>
      <c r="M117" s="47">
        <v>4</v>
      </c>
      <c r="N117" s="47"/>
      <c r="O117" s="47"/>
      <c r="P117" s="47">
        <v>17</v>
      </c>
      <c r="Q117" s="47">
        <v>17</v>
      </c>
      <c r="R117" s="47"/>
      <c r="S117" s="31" t="s">
        <v>377</v>
      </c>
      <c r="T117" s="31" t="s">
        <v>378</v>
      </c>
    </row>
    <row r="118" spans="1:20" s="1" customFormat="1" ht="73.5" customHeight="1">
      <c r="A118" s="17">
        <v>110</v>
      </c>
      <c r="B118" s="31" t="s">
        <v>449</v>
      </c>
      <c r="C118" s="31" t="s">
        <v>138</v>
      </c>
      <c r="D118" s="31" t="s">
        <v>450</v>
      </c>
      <c r="E118" s="31" t="s">
        <v>40</v>
      </c>
      <c r="F118" s="31" t="s">
        <v>451</v>
      </c>
      <c r="G118" s="47">
        <v>166</v>
      </c>
      <c r="H118" s="47"/>
      <c r="I118" s="47"/>
      <c r="J118" s="47"/>
      <c r="K118" s="47">
        <v>33</v>
      </c>
      <c r="L118" s="47"/>
      <c r="M118" s="47">
        <v>33</v>
      </c>
      <c r="N118" s="47"/>
      <c r="O118" s="47"/>
      <c r="P118" s="47">
        <v>133</v>
      </c>
      <c r="Q118" s="47">
        <v>133</v>
      </c>
      <c r="R118" s="47"/>
      <c r="S118" s="31" t="s">
        <v>377</v>
      </c>
      <c r="T118" s="31" t="s">
        <v>378</v>
      </c>
    </row>
    <row r="119" spans="1:20" s="1" customFormat="1" ht="73.5" customHeight="1">
      <c r="A119" s="17">
        <v>111</v>
      </c>
      <c r="B119" s="31" t="s">
        <v>452</v>
      </c>
      <c r="C119" s="31" t="s">
        <v>208</v>
      </c>
      <c r="D119" s="31" t="s">
        <v>453</v>
      </c>
      <c r="E119" s="31" t="s">
        <v>40</v>
      </c>
      <c r="F119" s="31" t="s">
        <v>454</v>
      </c>
      <c r="G119" s="47">
        <v>93</v>
      </c>
      <c r="H119" s="47"/>
      <c r="I119" s="47"/>
      <c r="J119" s="47"/>
      <c r="K119" s="47">
        <v>19</v>
      </c>
      <c r="L119" s="47"/>
      <c r="M119" s="47">
        <v>19</v>
      </c>
      <c r="N119" s="47"/>
      <c r="O119" s="47"/>
      <c r="P119" s="47">
        <v>74</v>
      </c>
      <c r="Q119" s="47">
        <v>74</v>
      </c>
      <c r="R119" s="47"/>
      <c r="S119" s="31" t="s">
        <v>377</v>
      </c>
      <c r="T119" s="31" t="s">
        <v>378</v>
      </c>
    </row>
    <row r="120" spans="1:20" s="1" customFormat="1" ht="43.5" customHeight="1">
      <c r="A120" s="40"/>
      <c r="B120" s="46" t="s">
        <v>455</v>
      </c>
      <c r="C120" s="46"/>
      <c r="D120" s="46"/>
      <c r="E120" s="48"/>
      <c r="F120" s="46"/>
      <c r="G120" s="9">
        <v>13433.55</v>
      </c>
      <c r="H120" s="9">
        <f aca="true" t="shared" si="1" ref="H120:Q120">SUM(H7:H119)</f>
        <v>10910.34</v>
      </c>
      <c r="I120" s="9">
        <f t="shared" si="1"/>
        <v>456.66</v>
      </c>
      <c r="J120" s="9">
        <f t="shared" si="1"/>
        <v>0</v>
      </c>
      <c r="K120" s="9">
        <v>685</v>
      </c>
      <c r="L120" s="9">
        <f t="shared" si="1"/>
        <v>0</v>
      </c>
      <c r="M120" s="9">
        <v>12052</v>
      </c>
      <c r="N120" s="9">
        <f t="shared" si="1"/>
        <v>0</v>
      </c>
      <c r="O120" s="9">
        <v>29.55</v>
      </c>
      <c r="P120" s="9">
        <v>1352</v>
      </c>
      <c r="Q120" s="9">
        <v>1381.55</v>
      </c>
      <c r="R120" s="9"/>
      <c r="S120" s="52"/>
      <c r="T120" s="52"/>
    </row>
    <row r="121" spans="1:20" s="1" customFormat="1" ht="67.5" customHeight="1">
      <c r="A121" s="12" t="s">
        <v>456</v>
      </c>
      <c r="B121" s="46" t="s">
        <v>457</v>
      </c>
      <c r="C121" s="46"/>
      <c r="D121" s="46"/>
      <c r="E121" s="48"/>
      <c r="F121" s="37"/>
      <c r="G121" s="16"/>
      <c r="H121" s="16"/>
      <c r="I121" s="39"/>
      <c r="J121" s="39"/>
      <c r="K121" s="39"/>
      <c r="L121" s="39"/>
      <c r="M121" s="16"/>
      <c r="N121" s="39"/>
      <c r="O121" s="39"/>
      <c r="P121" s="39"/>
      <c r="Q121" s="39"/>
      <c r="R121" s="39"/>
      <c r="S121" s="37"/>
      <c r="T121" s="37"/>
    </row>
    <row r="122" spans="1:20" s="1" customFormat="1" ht="96">
      <c r="A122" s="17">
        <v>112</v>
      </c>
      <c r="B122" s="49" t="s">
        <v>458</v>
      </c>
      <c r="C122" s="32" t="s">
        <v>322</v>
      </c>
      <c r="D122" s="24" t="s">
        <v>459</v>
      </c>
      <c r="E122" s="50" t="s">
        <v>460</v>
      </c>
      <c r="F122" s="24" t="s">
        <v>461</v>
      </c>
      <c r="G122" s="32">
        <f aca="true" t="shared" si="2" ref="G122:G160">M122+Q122+R122</f>
        <v>113</v>
      </c>
      <c r="H122" s="26"/>
      <c r="I122" s="26"/>
      <c r="J122" s="20"/>
      <c r="K122" s="26">
        <v>113</v>
      </c>
      <c r="L122" s="20"/>
      <c r="M122" s="26">
        <f aca="true" t="shared" si="3" ref="M122:M160">SUM(H122:L122)</f>
        <v>113</v>
      </c>
      <c r="N122" s="26"/>
      <c r="O122" s="26"/>
      <c r="P122" s="26"/>
      <c r="Q122" s="26"/>
      <c r="R122" s="26"/>
      <c r="S122" s="24" t="s">
        <v>51</v>
      </c>
      <c r="T122" s="21" t="s">
        <v>462</v>
      </c>
    </row>
    <row r="123" spans="1:20" s="1" customFormat="1" ht="96">
      <c r="A123" s="17">
        <v>113</v>
      </c>
      <c r="B123" s="24" t="s">
        <v>463</v>
      </c>
      <c r="C123" s="32" t="s">
        <v>464</v>
      </c>
      <c r="D123" s="51" t="s">
        <v>465</v>
      </c>
      <c r="E123" s="32" t="s">
        <v>466</v>
      </c>
      <c r="F123" s="51" t="s">
        <v>467</v>
      </c>
      <c r="G123" s="32">
        <f t="shared" si="2"/>
        <v>20</v>
      </c>
      <c r="H123" s="32"/>
      <c r="I123" s="32"/>
      <c r="J123" s="32"/>
      <c r="K123" s="32">
        <v>20</v>
      </c>
      <c r="L123" s="32"/>
      <c r="M123" s="26">
        <f t="shared" si="3"/>
        <v>20</v>
      </c>
      <c r="N123" s="51"/>
      <c r="O123" s="51"/>
      <c r="P123" s="51"/>
      <c r="Q123" s="26"/>
      <c r="R123" s="51"/>
      <c r="S123" s="24" t="s">
        <v>92</v>
      </c>
      <c r="T123" s="21" t="s">
        <v>462</v>
      </c>
    </row>
    <row r="124" spans="1:20" s="1" customFormat="1" ht="96">
      <c r="A124" s="17">
        <v>114</v>
      </c>
      <c r="B124" s="24" t="s">
        <v>468</v>
      </c>
      <c r="C124" s="32" t="s">
        <v>339</v>
      </c>
      <c r="D124" s="51" t="s">
        <v>469</v>
      </c>
      <c r="E124" s="32" t="s">
        <v>466</v>
      </c>
      <c r="F124" s="51" t="s">
        <v>470</v>
      </c>
      <c r="G124" s="32">
        <f t="shared" si="2"/>
        <v>143</v>
      </c>
      <c r="H124" s="32"/>
      <c r="I124" s="32"/>
      <c r="J124" s="32"/>
      <c r="K124" s="32">
        <v>143</v>
      </c>
      <c r="L124" s="32"/>
      <c r="M124" s="26">
        <f t="shared" si="3"/>
        <v>143</v>
      </c>
      <c r="N124" s="51"/>
      <c r="O124" s="51"/>
      <c r="P124" s="51"/>
      <c r="Q124" s="26"/>
      <c r="R124" s="51"/>
      <c r="S124" s="24" t="s">
        <v>208</v>
      </c>
      <c r="T124" s="21" t="s">
        <v>462</v>
      </c>
    </row>
    <row r="125" spans="1:20" s="1" customFormat="1" ht="96">
      <c r="A125" s="17">
        <v>115</v>
      </c>
      <c r="B125" s="24" t="s">
        <v>471</v>
      </c>
      <c r="C125" s="32" t="s">
        <v>472</v>
      </c>
      <c r="D125" s="51" t="s">
        <v>473</v>
      </c>
      <c r="E125" s="32" t="s">
        <v>466</v>
      </c>
      <c r="F125" s="51" t="s">
        <v>474</v>
      </c>
      <c r="G125" s="32">
        <f t="shared" si="2"/>
        <v>169</v>
      </c>
      <c r="H125" s="32">
        <v>69</v>
      </c>
      <c r="I125" s="32"/>
      <c r="J125" s="32"/>
      <c r="K125" s="32">
        <v>100</v>
      </c>
      <c r="L125" s="32"/>
      <c r="M125" s="26">
        <f t="shared" si="3"/>
        <v>169</v>
      </c>
      <c r="N125" s="51"/>
      <c r="O125" s="51"/>
      <c r="P125" s="51"/>
      <c r="Q125" s="26"/>
      <c r="R125" s="51"/>
      <c r="S125" s="24" t="s">
        <v>208</v>
      </c>
      <c r="T125" s="21" t="s">
        <v>462</v>
      </c>
    </row>
    <row r="126" spans="1:20" s="1" customFormat="1" ht="96">
      <c r="A126" s="17">
        <v>116</v>
      </c>
      <c r="B126" s="24" t="s">
        <v>475</v>
      </c>
      <c r="C126" s="32" t="s">
        <v>476</v>
      </c>
      <c r="D126" s="51" t="s">
        <v>477</v>
      </c>
      <c r="E126" s="32" t="s">
        <v>466</v>
      </c>
      <c r="F126" s="51" t="s">
        <v>478</v>
      </c>
      <c r="G126" s="32">
        <f t="shared" si="2"/>
        <v>50</v>
      </c>
      <c r="H126" s="32"/>
      <c r="I126" s="32"/>
      <c r="J126" s="32"/>
      <c r="K126" s="32">
        <v>50</v>
      </c>
      <c r="L126" s="32"/>
      <c r="M126" s="26">
        <f t="shared" si="3"/>
        <v>50</v>
      </c>
      <c r="N126" s="51"/>
      <c r="O126" s="51"/>
      <c r="P126" s="51"/>
      <c r="Q126" s="26"/>
      <c r="R126" s="51"/>
      <c r="S126" s="24" t="s">
        <v>115</v>
      </c>
      <c r="T126" s="21" t="s">
        <v>462</v>
      </c>
    </row>
    <row r="127" spans="1:20" s="1" customFormat="1" ht="96">
      <c r="A127" s="17">
        <v>117</v>
      </c>
      <c r="B127" s="24" t="s">
        <v>479</v>
      </c>
      <c r="C127" s="32" t="s">
        <v>480</v>
      </c>
      <c r="D127" s="51" t="s">
        <v>481</v>
      </c>
      <c r="E127" s="32" t="s">
        <v>466</v>
      </c>
      <c r="F127" s="51" t="s">
        <v>482</v>
      </c>
      <c r="G127" s="32">
        <f t="shared" si="2"/>
        <v>50</v>
      </c>
      <c r="H127" s="32"/>
      <c r="I127" s="32"/>
      <c r="J127" s="32"/>
      <c r="K127" s="32">
        <v>50</v>
      </c>
      <c r="L127" s="32"/>
      <c r="M127" s="26">
        <f t="shared" si="3"/>
        <v>50</v>
      </c>
      <c r="N127" s="51"/>
      <c r="O127" s="51"/>
      <c r="P127" s="51"/>
      <c r="Q127" s="26"/>
      <c r="R127" s="51"/>
      <c r="S127" s="24" t="s">
        <v>115</v>
      </c>
      <c r="T127" s="21" t="s">
        <v>462</v>
      </c>
    </row>
    <row r="128" spans="1:20" s="1" customFormat="1" ht="96">
      <c r="A128" s="17">
        <v>118</v>
      </c>
      <c r="B128" s="24" t="s">
        <v>483</v>
      </c>
      <c r="C128" s="32" t="s">
        <v>144</v>
      </c>
      <c r="D128" s="51" t="s">
        <v>484</v>
      </c>
      <c r="E128" s="32" t="s">
        <v>466</v>
      </c>
      <c r="F128" s="51" t="s">
        <v>485</v>
      </c>
      <c r="G128" s="32">
        <f t="shared" si="2"/>
        <v>120</v>
      </c>
      <c r="H128" s="32"/>
      <c r="I128" s="32"/>
      <c r="J128" s="32"/>
      <c r="K128" s="32">
        <v>120</v>
      </c>
      <c r="L128" s="32"/>
      <c r="M128" s="26">
        <f t="shared" si="3"/>
        <v>120</v>
      </c>
      <c r="N128" s="51"/>
      <c r="O128" s="51"/>
      <c r="P128" s="51"/>
      <c r="Q128" s="26"/>
      <c r="R128" s="51"/>
      <c r="S128" s="24" t="s">
        <v>333</v>
      </c>
      <c r="T128" s="21" t="s">
        <v>462</v>
      </c>
    </row>
    <row r="129" spans="1:20" s="1" customFormat="1" ht="96">
      <c r="A129" s="17">
        <v>119</v>
      </c>
      <c r="B129" s="24" t="s">
        <v>486</v>
      </c>
      <c r="C129" s="32" t="s">
        <v>487</v>
      </c>
      <c r="D129" s="51" t="s">
        <v>488</v>
      </c>
      <c r="E129" s="32" t="s">
        <v>466</v>
      </c>
      <c r="F129" s="51" t="s">
        <v>489</v>
      </c>
      <c r="G129" s="32">
        <f t="shared" si="2"/>
        <v>93</v>
      </c>
      <c r="H129" s="32"/>
      <c r="I129" s="32"/>
      <c r="J129" s="32"/>
      <c r="K129" s="32">
        <v>93</v>
      </c>
      <c r="L129" s="32"/>
      <c r="M129" s="26">
        <f t="shared" si="3"/>
        <v>93</v>
      </c>
      <c r="N129" s="51"/>
      <c r="O129" s="51"/>
      <c r="P129" s="51"/>
      <c r="Q129" s="26"/>
      <c r="R129" s="51"/>
      <c r="S129" s="24" t="s">
        <v>490</v>
      </c>
      <c r="T129" s="21" t="s">
        <v>462</v>
      </c>
    </row>
    <row r="130" spans="1:20" s="1" customFormat="1" ht="96">
      <c r="A130" s="17">
        <v>120</v>
      </c>
      <c r="B130" s="24" t="s">
        <v>491</v>
      </c>
      <c r="C130" s="32" t="s">
        <v>301</v>
      </c>
      <c r="D130" s="51" t="s">
        <v>492</v>
      </c>
      <c r="E130" s="32" t="s">
        <v>466</v>
      </c>
      <c r="F130" s="51" t="s">
        <v>493</v>
      </c>
      <c r="G130" s="32">
        <f t="shared" si="2"/>
        <v>150</v>
      </c>
      <c r="H130" s="32"/>
      <c r="I130" s="32"/>
      <c r="J130" s="32"/>
      <c r="K130" s="32">
        <v>150</v>
      </c>
      <c r="L130" s="32"/>
      <c r="M130" s="26">
        <f t="shared" si="3"/>
        <v>150</v>
      </c>
      <c r="N130" s="51"/>
      <c r="O130" s="51"/>
      <c r="P130" s="51"/>
      <c r="Q130" s="26"/>
      <c r="R130" s="51"/>
      <c r="S130" s="24" t="s">
        <v>156</v>
      </c>
      <c r="T130" s="21" t="s">
        <v>462</v>
      </c>
    </row>
    <row r="131" spans="1:20" s="1" customFormat="1" ht="96">
      <c r="A131" s="17">
        <v>121</v>
      </c>
      <c r="B131" s="24" t="s">
        <v>491</v>
      </c>
      <c r="C131" s="32" t="s">
        <v>301</v>
      </c>
      <c r="D131" s="51" t="s">
        <v>494</v>
      </c>
      <c r="E131" s="32" t="s">
        <v>466</v>
      </c>
      <c r="F131" s="51" t="s">
        <v>495</v>
      </c>
      <c r="G131" s="32">
        <f t="shared" si="2"/>
        <v>270</v>
      </c>
      <c r="H131" s="32"/>
      <c r="I131" s="32"/>
      <c r="J131" s="32"/>
      <c r="K131" s="32">
        <v>270</v>
      </c>
      <c r="L131" s="32"/>
      <c r="M131" s="26">
        <f t="shared" si="3"/>
        <v>270</v>
      </c>
      <c r="N131" s="51"/>
      <c r="O131" s="51"/>
      <c r="P131" s="51"/>
      <c r="Q131" s="26"/>
      <c r="R131" s="51"/>
      <c r="S131" s="24" t="s">
        <v>156</v>
      </c>
      <c r="T131" s="21" t="s">
        <v>462</v>
      </c>
    </row>
    <row r="132" spans="1:20" s="1" customFormat="1" ht="96">
      <c r="A132" s="17">
        <v>122</v>
      </c>
      <c r="B132" s="24" t="s">
        <v>496</v>
      </c>
      <c r="C132" s="32" t="s">
        <v>497</v>
      </c>
      <c r="D132" s="51" t="s">
        <v>498</v>
      </c>
      <c r="E132" s="32" t="s">
        <v>466</v>
      </c>
      <c r="F132" s="51" t="s">
        <v>499</v>
      </c>
      <c r="G132" s="32">
        <f t="shared" si="2"/>
        <v>20</v>
      </c>
      <c r="H132" s="32"/>
      <c r="I132" s="32"/>
      <c r="J132" s="32"/>
      <c r="K132" s="32">
        <v>20</v>
      </c>
      <c r="L132" s="32"/>
      <c r="M132" s="26">
        <f t="shared" si="3"/>
        <v>20</v>
      </c>
      <c r="N132" s="51"/>
      <c r="O132" s="51"/>
      <c r="P132" s="51"/>
      <c r="Q132" s="26"/>
      <c r="R132" s="51"/>
      <c r="S132" s="24" t="s">
        <v>133</v>
      </c>
      <c r="T132" s="21" t="s">
        <v>462</v>
      </c>
    </row>
    <row r="133" spans="1:20" s="1" customFormat="1" ht="96">
      <c r="A133" s="17">
        <v>123</v>
      </c>
      <c r="B133" s="24" t="s">
        <v>500</v>
      </c>
      <c r="C133" s="32" t="s">
        <v>501</v>
      </c>
      <c r="D133" s="51" t="s">
        <v>502</v>
      </c>
      <c r="E133" s="32" t="s">
        <v>466</v>
      </c>
      <c r="F133" s="51" t="s">
        <v>503</v>
      </c>
      <c r="G133" s="32">
        <f t="shared" si="2"/>
        <v>84</v>
      </c>
      <c r="H133" s="32"/>
      <c r="I133" s="32"/>
      <c r="J133" s="32"/>
      <c r="K133" s="32">
        <v>84</v>
      </c>
      <c r="L133" s="32"/>
      <c r="M133" s="26">
        <f t="shared" si="3"/>
        <v>84</v>
      </c>
      <c r="N133" s="51"/>
      <c r="O133" s="51"/>
      <c r="P133" s="51"/>
      <c r="Q133" s="26"/>
      <c r="R133" s="51"/>
      <c r="S133" s="24" t="s">
        <v>31</v>
      </c>
      <c r="T133" s="21" t="s">
        <v>462</v>
      </c>
    </row>
    <row r="134" spans="1:20" s="1" customFormat="1" ht="96">
      <c r="A134" s="17">
        <v>124</v>
      </c>
      <c r="B134" s="24" t="s">
        <v>504</v>
      </c>
      <c r="C134" s="32" t="s">
        <v>27</v>
      </c>
      <c r="D134" s="51" t="s">
        <v>505</v>
      </c>
      <c r="E134" s="32" t="s">
        <v>466</v>
      </c>
      <c r="F134" s="51" t="s">
        <v>506</v>
      </c>
      <c r="G134" s="32">
        <f t="shared" si="2"/>
        <v>250</v>
      </c>
      <c r="H134" s="32"/>
      <c r="I134" s="32"/>
      <c r="J134" s="32"/>
      <c r="K134" s="32">
        <v>250</v>
      </c>
      <c r="L134" s="32"/>
      <c r="M134" s="26">
        <f t="shared" si="3"/>
        <v>250</v>
      </c>
      <c r="N134" s="51"/>
      <c r="O134" s="51"/>
      <c r="P134" s="51"/>
      <c r="Q134" s="26"/>
      <c r="R134" s="51"/>
      <c r="S134" s="24" t="s">
        <v>31</v>
      </c>
      <c r="T134" s="21" t="s">
        <v>462</v>
      </c>
    </row>
    <row r="135" spans="1:20" s="1" customFormat="1" ht="96">
      <c r="A135" s="17">
        <v>125</v>
      </c>
      <c r="B135" s="24" t="s">
        <v>507</v>
      </c>
      <c r="C135" s="32" t="s">
        <v>508</v>
      </c>
      <c r="D135" s="51" t="s">
        <v>509</v>
      </c>
      <c r="E135" s="32" t="s">
        <v>466</v>
      </c>
      <c r="F135" s="51" t="s">
        <v>510</v>
      </c>
      <c r="G135" s="32">
        <f t="shared" si="2"/>
        <v>210</v>
      </c>
      <c r="H135" s="32">
        <v>210</v>
      </c>
      <c r="I135" s="32"/>
      <c r="J135" s="32"/>
      <c r="K135" s="32"/>
      <c r="L135" s="32"/>
      <c r="M135" s="26">
        <f t="shared" si="3"/>
        <v>210</v>
      </c>
      <c r="N135" s="51"/>
      <c r="O135" s="51"/>
      <c r="P135" s="51"/>
      <c r="Q135" s="26"/>
      <c r="R135" s="51"/>
      <c r="S135" s="24" t="s">
        <v>128</v>
      </c>
      <c r="T135" s="21" t="s">
        <v>462</v>
      </c>
    </row>
    <row r="136" spans="1:20" s="1" customFormat="1" ht="96">
      <c r="A136" s="17">
        <v>126</v>
      </c>
      <c r="B136" s="24" t="s">
        <v>511</v>
      </c>
      <c r="C136" s="32" t="s">
        <v>508</v>
      </c>
      <c r="D136" s="51" t="s">
        <v>512</v>
      </c>
      <c r="E136" s="32" t="s">
        <v>466</v>
      </c>
      <c r="F136" s="51" t="s">
        <v>513</v>
      </c>
      <c r="G136" s="32">
        <f t="shared" si="2"/>
        <v>150</v>
      </c>
      <c r="H136" s="32">
        <v>6</v>
      </c>
      <c r="I136" s="32"/>
      <c r="J136" s="32"/>
      <c r="K136" s="32">
        <v>144</v>
      </c>
      <c r="L136" s="32"/>
      <c r="M136" s="26">
        <f t="shared" si="3"/>
        <v>150</v>
      </c>
      <c r="N136" s="51"/>
      <c r="O136" s="51"/>
      <c r="P136" s="51"/>
      <c r="Q136" s="26"/>
      <c r="R136" s="51"/>
      <c r="S136" s="24" t="s">
        <v>128</v>
      </c>
      <c r="T136" s="21" t="s">
        <v>462</v>
      </c>
    </row>
    <row r="137" spans="1:20" s="1" customFormat="1" ht="96">
      <c r="A137" s="17">
        <v>127</v>
      </c>
      <c r="B137" s="24" t="s">
        <v>514</v>
      </c>
      <c r="C137" s="32" t="s">
        <v>515</v>
      </c>
      <c r="D137" s="51" t="s">
        <v>516</v>
      </c>
      <c r="E137" s="32" t="s">
        <v>466</v>
      </c>
      <c r="F137" s="51" t="s">
        <v>517</v>
      </c>
      <c r="G137" s="32">
        <f t="shared" si="2"/>
        <v>65</v>
      </c>
      <c r="H137" s="32">
        <v>65</v>
      </c>
      <c r="I137" s="32"/>
      <c r="J137" s="32"/>
      <c r="K137" s="32"/>
      <c r="L137" s="32"/>
      <c r="M137" s="26">
        <f t="shared" si="3"/>
        <v>65</v>
      </c>
      <c r="N137" s="51"/>
      <c r="O137" s="51"/>
      <c r="P137" s="51"/>
      <c r="Q137" s="26"/>
      <c r="R137" s="51"/>
      <c r="S137" s="24" t="s">
        <v>128</v>
      </c>
      <c r="T137" s="21" t="s">
        <v>462</v>
      </c>
    </row>
    <row r="138" spans="1:20" s="1" customFormat="1" ht="96">
      <c r="A138" s="17">
        <v>128</v>
      </c>
      <c r="B138" s="24" t="s">
        <v>518</v>
      </c>
      <c r="C138" s="32" t="s">
        <v>85</v>
      </c>
      <c r="D138" s="51" t="s">
        <v>519</v>
      </c>
      <c r="E138" s="32" t="s">
        <v>466</v>
      </c>
      <c r="F138" s="51" t="s">
        <v>520</v>
      </c>
      <c r="G138" s="32">
        <f t="shared" si="2"/>
        <v>27</v>
      </c>
      <c r="H138" s="32">
        <v>27</v>
      </c>
      <c r="I138" s="32"/>
      <c r="J138" s="32"/>
      <c r="K138" s="32"/>
      <c r="L138" s="32"/>
      <c r="M138" s="26">
        <f t="shared" si="3"/>
        <v>27</v>
      </c>
      <c r="N138" s="51"/>
      <c r="O138" s="51"/>
      <c r="P138" s="51"/>
      <c r="Q138" s="26"/>
      <c r="R138" s="51"/>
      <c r="S138" s="24" t="s">
        <v>83</v>
      </c>
      <c r="T138" s="21" t="s">
        <v>462</v>
      </c>
    </row>
    <row r="139" spans="1:20" s="1" customFormat="1" ht="96">
      <c r="A139" s="17">
        <v>129</v>
      </c>
      <c r="B139" s="24" t="s">
        <v>521</v>
      </c>
      <c r="C139" s="32" t="s">
        <v>522</v>
      </c>
      <c r="D139" s="51" t="s">
        <v>523</v>
      </c>
      <c r="E139" s="32" t="s">
        <v>466</v>
      </c>
      <c r="F139" s="51" t="s">
        <v>524</v>
      </c>
      <c r="G139" s="32">
        <f t="shared" si="2"/>
        <v>30</v>
      </c>
      <c r="H139" s="32">
        <v>30</v>
      </c>
      <c r="I139" s="32"/>
      <c r="J139" s="32"/>
      <c r="K139" s="32"/>
      <c r="L139" s="32"/>
      <c r="M139" s="26">
        <f t="shared" si="3"/>
        <v>30</v>
      </c>
      <c r="N139" s="51"/>
      <c r="O139" s="51"/>
      <c r="P139" s="51"/>
      <c r="Q139" s="26"/>
      <c r="R139" s="51"/>
      <c r="S139" s="24" t="s">
        <v>83</v>
      </c>
      <c r="T139" s="21" t="s">
        <v>462</v>
      </c>
    </row>
    <row r="140" spans="1:20" s="1" customFormat="1" ht="96">
      <c r="A140" s="17">
        <v>130</v>
      </c>
      <c r="B140" s="21" t="s">
        <v>525</v>
      </c>
      <c r="C140" s="53" t="s">
        <v>526</v>
      </c>
      <c r="D140" s="53" t="s">
        <v>527</v>
      </c>
      <c r="E140" s="41" t="s">
        <v>528</v>
      </c>
      <c r="F140" s="53" t="s">
        <v>529</v>
      </c>
      <c r="G140" s="32">
        <f t="shared" si="2"/>
        <v>150</v>
      </c>
      <c r="H140" s="38">
        <v>150</v>
      </c>
      <c r="I140" s="16"/>
      <c r="J140" s="16"/>
      <c r="K140" s="16"/>
      <c r="L140" s="16"/>
      <c r="M140" s="26">
        <f t="shared" si="3"/>
        <v>150</v>
      </c>
      <c r="N140" s="16"/>
      <c r="O140" s="16"/>
      <c r="P140" s="16"/>
      <c r="Q140" s="26"/>
      <c r="R140" s="16"/>
      <c r="S140" s="53" t="s">
        <v>156</v>
      </c>
      <c r="T140" s="21" t="s">
        <v>462</v>
      </c>
    </row>
    <row r="141" spans="1:20" s="1" customFormat="1" ht="96">
      <c r="A141" s="17">
        <v>131</v>
      </c>
      <c r="B141" s="21" t="s">
        <v>530</v>
      </c>
      <c r="C141" s="53" t="s">
        <v>531</v>
      </c>
      <c r="D141" s="53" t="s">
        <v>532</v>
      </c>
      <c r="E141" s="41" t="s">
        <v>528</v>
      </c>
      <c r="F141" s="53" t="s">
        <v>533</v>
      </c>
      <c r="G141" s="32">
        <f t="shared" si="2"/>
        <v>60</v>
      </c>
      <c r="H141" s="38">
        <v>60</v>
      </c>
      <c r="I141" s="16"/>
      <c r="J141" s="16"/>
      <c r="K141" s="16"/>
      <c r="L141" s="16"/>
      <c r="M141" s="26">
        <f t="shared" si="3"/>
        <v>60</v>
      </c>
      <c r="N141" s="16"/>
      <c r="O141" s="16"/>
      <c r="P141" s="16"/>
      <c r="Q141" s="26"/>
      <c r="R141" s="16"/>
      <c r="S141" s="53" t="s">
        <v>133</v>
      </c>
      <c r="T141" s="21" t="s">
        <v>462</v>
      </c>
    </row>
    <row r="142" spans="1:20" s="1" customFormat="1" ht="96">
      <c r="A142" s="17">
        <v>132</v>
      </c>
      <c r="B142" s="21" t="s">
        <v>534</v>
      </c>
      <c r="C142" s="53" t="s">
        <v>535</v>
      </c>
      <c r="D142" s="53" t="s">
        <v>536</v>
      </c>
      <c r="E142" s="41" t="s">
        <v>528</v>
      </c>
      <c r="F142" s="53" t="s">
        <v>537</v>
      </c>
      <c r="G142" s="32">
        <f t="shared" si="2"/>
        <v>210</v>
      </c>
      <c r="H142" s="38">
        <v>210</v>
      </c>
      <c r="I142" s="16"/>
      <c r="J142" s="16"/>
      <c r="K142" s="16"/>
      <c r="L142" s="16"/>
      <c r="M142" s="26">
        <f t="shared" si="3"/>
        <v>210</v>
      </c>
      <c r="N142" s="16"/>
      <c r="O142" s="16"/>
      <c r="P142" s="16"/>
      <c r="Q142" s="26"/>
      <c r="R142" s="16"/>
      <c r="S142" s="53" t="s">
        <v>133</v>
      </c>
      <c r="T142" s="21" t="s">
        <v>462</v>
      </c>
    </row>
    <row r="143" spans="1:20" s="1" customFormat="1" ht="96">
      <c r="A143" s="17">
        <v>133</v>
      </c>
      <c r="B143" s="21" t="s">
        <v>538</v>
      </c>
      <c r="C143" s="20" t="s">
        <v>539</v>
      </c>
      <c r="D143" s="20" t="s">
        <v>540</v>
      </c>
      <c r="E143" s="20" t="s">
        <v>528</v>
      </c>
      <c r="F143" s="21" t="s">
        <v>541</v>
      </c>
      <c r="G143" s="32">
        <f t="shared" si="2"/>
        <v>132</v>
      </c>
      <c r="H143" s="20">
        <v>132</v>
      </c>
      <c r="I143" s="20"/>
      <c r="J143" s="20"/>
      <c r="K143" s="20"/>
      <c r="L143" s="20"/>
      <c r="M143" s="26">
        <f t="shared" si="3"/>
        <v>132</v>
      </c>
      <c r="N143" s="20"/>
      <c r="O143" s="20"/>
      <c r="P143" s="20"/>
      <c r="Q143" s="26"/>
      <c r="R143" s="20"/>
      <c r="S143" s="53" t="s">
        <v>133</v>
      </c>
      <c r="T143" s="21" t="s">
        <v>462</v>
      </c>
    </row>
    <row r="144" spans="1:20" s="1" customFormat="1" ht="96">
      <c r="A144" s="17">
        <v>134</v>
      </c>
      <c r="B144" s="21" t="s">
        <v>542</v>
      </c>
      <c r="C144" s="53" t="s">
        <v>543</v>
      </c>
      <c r="D144" s="53" t="s">
        <v>544</v>
      </c>
      <c r="E144" s="41" t="s">
        <v>528</v>
      </c>
      <c r="F144" s="53" t="s">
        <v>545</v>
      </c>
      <c r="G144" s="32">
        <f t="shared" si="2"/>
        <v>120</v>
      </c>
      <c r="H144" s="38">
        <v>120</v>
      </c>
      <c r="I144" s="16"/>
      <c r="J144" s="16"/>
      <c r="K144" s="16"/>
      <c r="L144" s="16"/>
      <c r="M144" s="26">
        <f t="shared" si="3"/>
        <v>120</v>
      </c>
      <c r="N144" s="16"/>
      <c r="O144" s="16"/>
      <c r="P144" s="16"/>
      <c r="Q144" s="26"/>
      <c r="R144" s="16"/>
      <c r="S144" s="53" t="s">
        <v>197</v>
      </c>
      <c r="T144" s="21" t="s">
        <v>462</v>
      </c>
    </row>
    <row r="145" spans="1:20" s="1" customFormat="1" ht="96">
      <c r="A145" s="17">
        <v>135</v>
      </c>
      <c r="B145" s="21" t="s">
        <v>546</v>
      </c>
      <c r="C145" s="53" t="s">
        <v>547</v>
      </c>
      <c r="D145" s="53" t="s">
        <v>548</v>
      </c>
      <c r="E145" s="41" t="s">
        <v>528</v>
      </c>
      <c r="F145" s="53" t="s">
        <v>549</v>
      </c>
      <c r="G145" s="32">
        <f t="shared" si="2"/>
        <v>40</v>
      </c>
      <c r="H145" s="38">
        <v>40</v>
      </c>
      <c r="I145" s="16"/>
      <c r="J145" s="16"/>
      <c r="K145" s="16"/>
      <c r="L145" s="16"/>
      <c r="M145" s="26">
        <f t="shared" si="3"/>
        <v>40</v>
      </c>
      <c r="N145" s="16"/>
      <c r="O145" s="16"/>
      <c r="P145" s="16"/>
      <c r="Q145" s="26"/>
      <c r="R145" s="16"/>
      <c r="S145" s="53" t="s">
        <v>197</v>
      </c>
      <c r="T145" s="21" t="s">
        <v>462</v>
      </c>
    </row>
    <row r="146" spans="1:20" s="1" customFormat="1" ht="96">
      <c r="A146" s="17">
        <v>136</v>
      </c>
      <c r="B146" s="20" t="s">
        <v>550</v>
      </c>
      <c r="C146" s="53" t="s">
        <v>551</v>
      </c>
      <c r="D146" s="53" t="s">
        <v>552</v>
      </c>
      <c r="E146" s="41" t="s">
        <v>528</v>
      </c>
      <c r="F146" s="53" t="s">
        <v>553</v>
      </c>
      <c r="G146" s="32">
        <f t="shared" si="2"/>
        <v>83</v>
      </c>
      <c r="H146" s="38">
        <v>83</v>
      </c>
      <c r="I146" s="16"/>
      <c r="J146" s="16"/>
      <c r="K146" s="16"/>
      <c r="L146" s="16"/>
      <c r="M146" s="26">
        <f t="shared" si="3"/>
        <v>83</v>
      </c>
      <c r="N146" s="16"/>
      <c r="O146" s="16"/>
      <c r="P146" s="16"/>
      <c r="Q146" s="26"/>
      <c r="R146" s="16"/>
      <c r="S146" s="53" t="s">
        <v>128</v>
      </c>
      <c r="T146" s="21" t="s">
        <v>462</v>
      </c>
    </row>
    <row r="147" spans="1:20" s="1" customFormat="1" ht="96">
      <c r="A147" s="17">
        <v>137</v>
      </c>
      <c r="B147" s="21" t="s">
        <v>554</v>
      </c>
      <c r="C147" s="53" t="s">
        <v>555</v>
      </c>
      <c r="D147" s="53" t="s">
        <v>556</v>
      </c>
      <c r="E147" s="41" t="s">
        <v>528</v>
      </c>
      <c r="F147" s="53" t="s">
        <v>557</v>
      </c>
      <c r="G147" s="32">
        <f t="shared" si="2"/>
        <v>295</v>
      </c>
      <c r="H147" s="38">
        <v>295</v>
      </c>
      <c r="I147" s="16"/>
      <c r="J147" s="16"/>
      <c r="K147" s="16"/>
      <c r="L147" s="16"/>
      <c r="M147" s="26">
        <f t="shared" si="3"/>
        <v>295</v>
      </c>
      <c r="N147" s="16"/>
      <c r="O147" s="16"/>
      <c r="P147" s="16"/>
      <c r="Q147" s="26"/>
      <c r="R147" s="16"/>
      <c r="S147" s="53" t="s">
        <v>138</v>
      </c>
      <c r="T147" s="21" t="s">
        <v>462</v>
      </c>
    </row>
    <row r="148" spans="1:20" s="1" customFormat="1" ht="96">
      <c r="A148" s="17">
        <v>138</v>
      </c>
      <c r="B148" s="20" t="s">
        <v>558</v>
      </c>
      <c r="C148" s="21" t="s">
        <v>559</v>
      </c>
      <c r="D148" s="21" t="s">
        <v>560</v>
      </c>
      <c r="E148" s="20" t="s">
        <v>528</v>
      </c>
      <c r="F148" s="21" t="s">
        <v>561</v>
      </c>
      <c r="G148" s="32">
        <f t="shared" si="2"/>
        <v>242</v>
      </c>
      <c r="H148" s="20">
        <v>242</v>
      </c>
      <c r="I148" s="20"/>
      <c r="J148" s="20"/>
      <c r="K148" s="20"/>
      <c r="L148" s="20"/>
      <c r="M148" s="26">
        <f t="shared" si="3"/>
        <v>242</v>
      </c>
      <c r="N148" s="20"/>
      <c r="O148" s="20"/>
      <c r="P148" s="20"/>
      <c r="Q148" s="26"/>
      <c r="R148" s="20"/>
      <c r="S148" s="21" t="s">
        <v>83</v>
      </c>
      <c r="T148" s="21" t="s">
        <v>462</v>
      </c>
    </row>
    <row r="149" spans="1:20" s="1" customFormat="1" ht="96">
      <c r="A149" s="17">
        <v>139</v>
      </c>
      <c r="B149" s="21" t="s">
        <v>562</v>
      </c>
      <c r="C149" s="53" t="s">
        <v>563</v>
      </c>
      <c r="D149" s="53" t="s">
        <v>564</v>
      </c>
      <c r="E149" s="41" t="s">
        <v>528</v>
      </c>
      <c r="F149" s="53" t="s">
        <v>565</v>
      </c>
      <c r="G149" s="32">
        <f t="shared" si="2"/>
        <v>180</v>
      </c>
      <c r="H149" s="38">
        <v>180</v>
      </c>
      <c r="I149" s="16"/>
      <c r="J149" s="16"/>
      <c r="K149" s="16"/>
      <c r="L149" s="16"/>
      <c r="M149" s="26">
        <f t="shared" si="3"/>
        <v>180</v>
      </c>
      <c r="N149" s="16"/>
      <c r="O149" s="16"/>
      <c r="P149" s="16"/>
      <c r="Q149" s="26"/>
      <c r="R149" s="16"/>
      <c r="S149" s="53" t="s">
        <v>66</v>
      </c>
      <c r="T149" s="21" t="s">
        <v>462</v>
      </c>
    </row>
    <row r="150" spans="1:20" s="1" customFormat="1" ht="96">
      <c r="A150" s="17">
        <v>140</v>
      </c>
      <c r="B150" s="21" t="s">
        <v>566</v>
      </c>
      <c r="C150" s="53" t="s">
        <v>567</v>
      </c>
      <c r="D150" s="53" t="s">
        <v>568</v>
      </c>
      <c r="E150" s="41" t="s">
        <v>528</v>
      </c>
      <c r="F150" s="53" t="s">
        <v>569</v>
      </c>
      <c r="G150" s="32">
        <f t="shared" si="2"/>
        <v>200</v>
      </c>
      <c r="H150" s="38">
        <v>200</v>
      </c>
      <c r="I150" s="16"/>
      <c r="J150" s="16"/>
      <c r="K150" s="38"/>
      <c r="L150" s="16"/>
      <c r="M150" s="26">
        <f t="shared" si="3"/>
        <v>200</v>
      </c>
      <c r="N150" s="16"/>
      <c r="O150" s="16"/>
      <c r="P150" s="16"/>
      <c r="Q150" s="26"/>
      <c r="R150" s="16"/>
      <c r="S150" s="53" t="s">
        <v>51</v>
      </c>
      <c r="T150" s="21" t="s">
        <v>462</v>
      </c>
    </row>
    <row r="151" spans="1:20" s="1" customFormat="1" ht="96">
      <c r="A151" s="17">
        <v>141</v>
      </c>
      <c r="B151" s="21" t="s">
        <v>570</v>
      </c>
      <c r="C151" s="53" t="s">
        <v>571</v>
      </c>
      <c r="D151" s="53" t="s">
        <v>572</v>
      </c>
      <c r="E151" s="41" t="s">
        <v>528</v>
      </c>
      <c r="F151" s="53" t="s">
        <v>573</v>
      </c>
      <c r="G151" s="32">
        <f t="shared" si="2"/>
        <v>41</v>
      </c>
      <c r="H151" s="38">
        <v>41</v>
      </c>
      <c r="I151" s="16"/>
      <c r="J151" s="16"/>
      <c r="K151" s="38"/>
      <c r="L151" s="16"/>
      <c r="M151" s="26">
        <f t="shared" si="3"/>
        <v>41</v>
      </c>
      <c r="N151" s="16"/>
      <c r="O151" s="16"/>
      <c r="P151" s="16"/>
      <c r="Q151" s="26"/>
      <c r="R151" s="16"/>
      <c r="S151" s="53" t="s">
        <v>92</v>
      </c>
      <c r="T151" s="21" t="s">
        <v>462</v>
      </c>
    </row>
    <row r="152" spans="1:20" s="1" customFormat="1" ht="96">
      <c r="A152" s="17">
        <v>142</v>
      </c>
      <c r="B152" s="21" t="s">
        <v>574</v>
      </c>
      <c r="C152" s="53" t="s">
        <v>575</v>
      </c>
      <c r="D152" s="53" t="s">
        <v>576</v>
      </c>
      <c r="E152" s="41" t="s">
        <v>528</v>
      </c>
      <c r="F152" s="53" t="s">
        <v>577</v>
      </c>
      <c r="G152" s="32">
        <f t="shared" si="2"/>
        <v>180</v>
      </c>
      <c r="H152" s="38">
        <v>180</v>
      </c>
      <c r="I152" s="16"/>
      <c r="J152" s="16"/>
      <c r="K152" s="38"/>
      <c r="L152" s="16"/>
      <c r="M152" s="26">
        <f t="shared" si="3"/>
        <v>180</v>
      </c>
      <c r="N152" s="16"/>
      <c r="O152" s="16"/>
      <c r="P152" s="16"/>
      <c r="Q152" s="26"/>
      <c r="R152" s="16"/>
      <c r="S152" s="53" t="s">
        <v>208</v>
      </c>
      <c r="T152" s="21" t="s">
        <v>462</v>
      </c>
    </row>
    <row r="153" spans="1:20" s="1" customFormat="1" ht="96">
      <c r="A153" s="17">
        <v>143</v>
      </c>
      <c r="B153" s="21" t="s">
        <v>578</v>
      </c>
      <c r="C153" s="53" t="s">
        <v>579</v>
      </c>
      <c r="D153" s="53" t="s">
        <v>580</v>
      </c>
      <c r="E153" s="41" t="s">
        <v>528</v>
      </c>
      <c r="F153" s="53" t="s">
        <v>467</v>
      </c>
      <c r="G153" s="32">
        <f t="shared" si="2"/>
        <v>45</v>
      </c>
      <c r="H153" s="38">
        <v>45</v>
      </c>
      <c r="I153" s="16"/>
      <c r="J153" s="16"/>
      <c r="K153" s="16"/>
      <c r="L153" s="16"/>
      <c r="M153" s="26">
        <f t="shared" si="3"/>
        <v>45</v>
      </c>
      <c r="N153" s="9"/>
      <c r="O153" s="9"/>
      <c r="P153" s="9"/>
      <c r="Q153" s="26"/>
      <c r="R153" s="9"/>
      <c r="S153" s="53" t="s">
        <v>115</v>
      </c>
      <c r="T153" s="21" t="s">
        <v>462</v>
      </c>
    </row>
    <row r="154" spans="1:20" s="1" customFormat="1" ht="96">
      <c r="A154" s="17">
        <v>144</v>
      </c>
      <c r="B154" s="21" t="s">
        <v>581</v>
      </c>
      <c r="C154" s="53" t="s">
        <v>582</v>
      </c>
      <c r="D154" s="53" t="s">
        <v>583</v>
      </c>
      <c r="E154" s="41" t="s">
        <v>528</v>
      </c>
      <c r="F154" s="53" t="s">
        <v>584</v>
      </c>
      <c r="G154" s="32">
        <f t="shared" si="2"/>
        <v>60</v>
      </c>
      <c r="H154" s="38">
        <v>60</v>
      </c>
      <c r="I154" s="16"/>
      <c r="J154" s="16"/>
      <c r="K154" s="16"/>
      <c r="L154" s="16"/>
      <c r="M154" s="26">
        <f t="shared" si="3"/>
        <v>60</v>
      </c>
      <c r="N154" s="16"/>
      <c r="O154" s="16"/>
      <c r="P154" s="16"/>
      <c r="Q154" s="26"/>
      <c r="R154" s="16"/>
      <c r="S154" s="53" t="s">
        <v>174</v>
      </c>
      <c r="T154" s="21" t="s">
        <v>462</v>
      </c>
    </row>
    <row r="155" spans="1:20" s="1" customFormat="1" ht="96">
      <c r="A155" s="17">
        <v>145</v>
      </c>
      <c r="B155" s="49" t="s">
        <v>585</v>
      </c>
      <c r="C155" s="20" t="s">
        <v>586</v>
      </c>
      <c r="D155" s="24" t="s">
        <v>587</v>
      </c>
      <c r="E155" s="20" t="s">
        <v>528</v>
      </c>
      <c r="F155" s="21" t="s">
        <v>588</v>
      </c>
      <c r="G155" s="32">
        <f t="shared" si="2"/>
        <v>180</v>
      </c>
      <c r="H155" s="23">
        <v>180</v>
      </c>
      <c r="I155" s="23"/>
      <c r="J155" s="23"/>
      <c r="K155" s="23"/>
      <c r="L155" s="23"/>
      <c r="M155" s="26">
        <f t="shared" si="3"/>
        <v>180</v>
      </c>
      <c r="N155" s="22"/>
      <c r="O155" s="20"/>
      <c r="P155" s="20"/>
      <c r="Q155" s="26"/>
      <c r="R155" s="20"/>
      <c r="S155" s="21" t="s">
        <v>83</v>
      </c>
      <c r="T155" s="21" t="s">
        <v>462</v>
      </c>
    </row>
    <row r="156" spans="1:20" s="1" customFormat="1" ht="96">
      <c r="A156" s="17">
        <v>146</v>
      </c>
      <c r="B156" s="49" t="s">
        <v>589</v>
      </c>
      <c r="C156" s="20" t="s">
        <v>590</v>
      </c>
      <c r="D156" s="24" t="s">
        <v>591</v>
      </c>
      <c r="E156" s="20" t="s">
        <v>528</v>
      </c>
      <c r="F156" s="37" t="s">
        <v>592</v>
      </c>
      <c r="G156" s="32">
        <f t="shared" si="2"/>
        <v>210</v>
      </c>
      <c r="H156" s="23">
        <v>210</v>
      </c>
      <c r="I156" s="23"/>
      <c r="J156" s="23"/>
      <c r="K156" s="23"/>
      <c r="L156" s="23"/>
      <c r="M156" s="26">
        <f t="shared" si="3"/>
        <v>210</v>
      </c>
      <c r="N156" s="22"/>
      <c r="O156" s="20"/>
      <c r="P156" s="20"/>
      <c r="Q156" s="26"/>
      <c r="R156" s="20"/>
      <c r="S156" s="21" t="s">
        <v>174</v>
      </c>
      <c r="T156" s="21" t="s">
        <v>462</v>
      </c>
    </row>
    <row r="157" spans="1:20" s="1" customFormat="1" ht="96">
      <c r="A157" s="17">
        <v>147</v>
      </c>
      <c r="B157" s="49" t="s">
        <v>593</v>
      </c>
      <c r="C157" s="49" t="s">
        <v>594</v>
      </c>
      <c r="D157" s="49" t="s">
        <v>595</v>
      </c>
      <c r="E157" s="20" t="s">
        <v>528</v>
      </c>
      <c r="F157" s="21" t="s">
        <v>596</v>
      </c>
      <c r="G157" s="32">
        <f t="shared" si="2"/>
        <v>126</v>
      </c>
      <c r="H157" s="23">
        <v>126</v>
      </c>
      <c r="I157" s="23"/>
      <c r="J157" s="23"/>
      <c r="K157" s="23"/>
      <c r="L157" s="23"/>
      <c r="M157" s="26">
        <f t="shared" si="3"/>
        <v>126</v>
      </c>
      <c r="N157" s="22"/>
      <c r="O157" s="20"/>
      <c r="P157" s="20"/>
      <c r="Q157" s="26"/>
      <c r="R157" s="20"/>
      <c r="S157" s="37" t="s">
        <v>208</v>
      </c>
      <c r="T157" s="21" t="s">
        <v>462</v>
      </c>
    </row>
    <row r="158" spans="1:20" s="1" customFormat="1" ht="96">
      <c r="A158" s="17">
        <v>148</v>
      </c>
      <c r="B158" s="49" t="s">
        <v>597</v>
      </c>
      <c r="C158" s="49" t="s">
        <v>598</v>
      </c>
      <c r="D158" s="49" t="s">
        <v>599</v>
      </c>
      <c r="E158" s="20" t="s">
        <v>528</v>
      </c>
      <c r="F158" s="21" t="s">
        <v>600</v>
      </c>
      <c r="G158" s="32">
        <f t="shared" si="2"/>
        <v>52</v>
      </c>
      <c r="H158" s="23">
        <v>52</v>
      </c>
      <c r="I158" s="23"/>
      <c r="J158" s="23"/>
      <c r="K158" s="23"/>
      <c r="L158" s="23"/>
      <c r="M158" s="26">
        <f t="shared" si="3"/>
        <v>52</v>
      </c>
      <c r="N158" s="22"/>
      <c r="O158" s="20"/>
      <c r="P158" s="20"/>
      <c r="Q158" s="26"/>
      <c r="R158" s="20"/>
      <c r="S158" s="37" t="s">
        <v>208</v>
      </c>
      <c r="T158" s="21" t="s">
        <v>462</v>
      </c>
    </row>
    <row r="159" spans="1:20" s="1" customFormat="1" ht="96">
      <c r="A159" s="17">
        <v>149</v>
      </c>
      <c r="B159" s="49" t="s">
        <v>601</v>
      </c>
      <c r="C159" s="49" t="s">
        <v>602</v>
      </c>
      <c r="D159" s="49" t="s">
        <v>603</v>
      </c>
      <c r="E159" s="20" t="s">
        <v>528</v>
      </c>
      <c r="F159" s="21" t="s">
        <v>604</v>
      </c>
      <c r="G159" s="32">
        <f t="shared" si="2"/>
        <v>40</v>
      </c>
      <c r="H159" s="23">
        <v>40</v>
      </c>
      <c r="I159" s="23"/>
      <c r="J159" s="23"/>
      <c r="K159" s="23"/>
      <c r="L159" s="23"/>
      <c r="M159" s="26">
        <f t="shared" si="3"/>
        <v>40</v>
      </c>
      <c r="N159" s="22"/>
      <c r="O159" s="20"/>
      <c r="P159" s="20"/>
      <c r="Q159" s="26"/>
      <c r="R159" s="20"/>
      <c r="S159" s="37" t="s">
        <v>51</v>
      </c>
      <c r="T159" s="21" t="s">
        <v>462</v>
      </c>
    </row>
    <row r="160" spans="1:20" s="1" customFormat="1" ht="84">
      <c r="A160" s="17">
        <v>150</v>
      </c>
      <c r="B160" s="53" t="s">
        <v>605</v>
      </c>
      <c r="C160" s="41" t="s">
        <v>606</v>
      </c>
      <c r="D160" s="52" t="s">
        <v>607</v>
      </c>
      <c r="E160" s="41" t="s">
        <v>528</v>
      </c>
      <c r="F160" s="37" t="s">
        <v>608</v>
      </c>
      <c r="G160" s="16">
        <v>22</v>
      </c>
      <c r="H160" s="38"/>
      <c r="I160" s="16"/>
      <c r="J160" s="16"/>
      <c r="K160" s="16">
        <v>22</v>
      </c>
      <c r="L160" s="16"/>
      <c r="M160" s="38">
        <v>22</v>
      </c>
      <c r="N160" s="16"/>
      <c r="O160" s="16"/>
      <c r="P160" s="16"/>
      <c r="Q160" s="16"/>
      <c r="R160" s="16"/>
      <c r="S160" s="37" t="s">
        <v>208</v>
      </c>
      <c r="T160" s="37" t="s">
        <v>609</v>
      </c>
    </row>
    <row r="161" spans="1:20" s="1" customFormat="1" ht="84">
      <c r="A161" s="17">
        <v>151</v>
      </c>
      <c r="B161" s="54" t="s">
        <v>610</v>
      </c>
      <c r="C161" s="55" t="s">
        <v>611</v>
      </c>
      <c r="D161" s="56" t="s">
        <v>612</v>
      </c>
      <c r="E161" s="57" t="s">
        <v>528</v>
      </c>
      <c r="F161" s="37" t="s">
        <v>613</v>
      </c>
      <c r="G161" s="16">
        <v>30</v>
      </c>
      <c r="H161" s="38"/>
      <c r="I161" s="16"/>
      <c r="J161" s="16"/>
      <c r="K161" s="16">
        <v>30</v>
      </c>
      <c r="L161" s="16"/>
      <c r="M161" s="38">
        <v>30</v>
      </c>
      <c r="N161" s="16"/>
      <c r="O161" s="16"/>
      <c r="P161" s="16"/>
      <c r="Q161" s="16"/>
      <c r="R161" s="16"/>
      <c r="S161" s="58" t="s">
        <v>31</v>
      </c>
      <c r="T161" s="37" t="s">
        <v>609</v>
      </c>
    </row>
    <row r="162" spans="1:20" s="1" customFormat="1" ht="108">
      <c r="A162" s="17">
        <v>152</v>
      </c>
      <c r="B162" s="24" t="s">
        <v>614</v>
      </c>
      <c r="C162" s="24" t="s">
        <v>615</v>
      </c>
      <c r="D162" s="24" t="s">
        <v>616</v>
      </c>
      <c r="E162" s="32" t="s">
        <v>528</v>
      </c>
      <c r="F162" s="24" t="s">
        <v>617</v>
      </c>
      <c r="G162" s="32">
        <v>31</v>
      </c>
      <c r="H162" s="32"/>
      <c r="I162" s="32"/>
      <c r="J162" s="32"/>
      <c r="K162" s="32">
        <v>31</v>
      </c>
      <c r="L162" s="32"/>
      <c r="M162" s="32">
        <v>31</v>
      </c>
      <c r="N162" s="24"/>
      <c r="O162" s="24"/>
      <c r="P162" s="24"/>
      <c r="Q162" s="24"/>
      <c r="R162" s="24"/>
      <c r="S162" s="24" t="s">
        <v>92</v>
      </c>
      <c r="T162" s="21" t="s">
        <v>618</v>
      </c>
    </row>
    <row r="163" spans="1:20" s="1" customFormat="1" ht="108">
      <c r="A163" s="17">
        <v>153</v>
      </c>
      <c r="B163" s="24" t="s">
        <v>619</v>
      </c>
      <c r="C163" s="24" t="s">
        <v>620</v>
      </c>
      <c r="D163" s="24" t="s">
        <v>621</v>
      </c>
      <c r="E163" s="32" t="s">
        <v>528</v>
      </c>
      <c r="F163" s="24" t="s">
        <v>622</v>
      </c>
      <c r="G163" s="32">
        <v>10</v>
      </c>
      <c r="H163" s="32"/>
      <c r="I163" s="32"/>
      <c r="J163" s="32"/>
      <c r="K163" s="32">
        <v>10</v>
      </c>
      <c r="L163" s="32"/>
      <c r="M163" s="32">
        <v>10</v>
      </c>
      <c r="N163" s="24"/>
      <c r="O163" s="24"/>
      <c r="P163" s="24"/>
      <c r="Q163" s="24"/>
      <c r="R163" s="24"/>
      <c r="S163" s="24" t="s">
        <v>92</v>
      </c>
      <c r="T163" s="21" t="s">
        <v>618</v>
      </c>
    </row>
    <row r="164" spans="1:20" s="1" customFormat="1" ht="108">
      <c r="A164" s="17">
        <v>154</v>
      </c>
      <c r="B164" s="24" t="s">
        <v>623</v>
      </c>
      <c r="C164" s="24" t="s">
        <v>624</v>
      </c>
      <c r="D164" s="24" t="s">
        <v>625</v>
      </c>
      <c r="E164" s="32" t="s">
        <v>528</v>
      </c>
      <c r="F164" s="24" t="s">
        <v>626</v>
      </c>
      <c r="G164" s="32">
        <v>16</v>
      </c>
      <c r="H164" s="32"/>
      <c r="I164" s="32"/>
      <c r="J164" s="32"/>
      <c r="K164" s="32">
        <v>16</v>
      </c>
      <c r="L164" s="32"/>
      <c r="M164" s="32">
        <v>16</v>
      </c>
      <c r="N164" s="24"/>
      <c r="O164" s="24"/>
      <c r="P164" s="24"/>
      <c r="Q164" s="24"/>
      <c r="R164" s="24"/>
      <c r="S164" s="24" t="s">
        <v>92</v>
      </c>
      <c r="T164" s="21" t="s">
        <v>618</v>
      </c>
    </row>
    <row r="165" spans="1:20" s="1" customFormat="1" ht="108">
      <c r="A165" s="17">
        <v>155</v>
      </c>
      <c r="B165" s="24" t="s">
        <v>627</v>
      </c>
      <c r="C165" s="24" t="s">
        <v>628</v>
      </c>
      <c r="D165" s="24" t="s">
        <v>625</v>
      </c>
      <c r="E165" s="32" t="s">
        <v>528</v>
      </c>
      <c r="F165" s="24" t="s">
        <v>629</v>
      </c>
      <c r="G165" s="32">
        <v>18</v>
      </c>
      <c r="H165" s="32"/>
      <c r="I165" s="32"/>
      <c r="J165" s="32"/>
      <c r="K165" s="32">
        <v>18</v>
      </c>
      <c r="L165" s="32"/>
      <c r="M165" s="32">
        <v>18</v>
      </c>
      <c r="N165" s="24"/>
      <c r="O165" s="24"/>
      <c r="P165" s="24"/>
      <c r="Q165" s="24"/>
      <c r="R165" s="24"/>
      <c r="S165" s="24" t="s">
        <v>92</v>
      </c>
      <c r="T165" s="21" t="s">
        <v>618</v>
      </c>
    </row>
    <row r="166" spans="1:20" s="1" customFormat="1" ht="108">
      <c r="A166" s="17">
        <v>156</v>
      </c>
      <c r="B166" s="24" t="s">
        <v>630</v>
      </c>
      <c r="C166" s="24" t="s">
        <v>631</v>
      </c>
      <c r="D166" s="24" t="s">
        <v>632</v>
      </c>
      <c r="E166" s="32" t="s">
        <v>528</v>
      </c>
      <c r="F166" s="24" t="s">
        <v>633</v>
      </c>
      <c r="G166" s="32">
        <v>8</v>
      </c>
      <c r="H166" s="32"/>
      <c r="I166" s="32"/>
      <c r="J166" s="32"/>
      <c r="K166" s="32">
        <v>8</v>
      </c>
      <c r="L166" s="32"/>
      <c r="M166" s="32">
        <v>8</v>
      </c>
      <c r="N166" s="24"/>
      <c r="O166" s="24"/>
      <c r="P166" s="24"/>
      <c r="Q166" s="24"/>
      <c r="R166" s="24"/>
      <c r="S166" s="24" t="s">
        <v>92</v>
      </c>
      <c r="T166" s="21" t="s">
        <v>618</v>
      </c>
    </row>
    <row r="167" spans="1:20" s="1" customFormat="1" ht="108">
      <c r="A167" s="17">
        <v>157</v>
      </c>
      <c r="B167" s="24" t="s">
        <v>634</v>
      </c>
      <c r="C167" s="24" t="s">
        <v>357</v>
      </c>
      <c r="D167" s="24" t="s">
        <v>635</v>
      </c>
      <c r="E167" s="32" t="s">
        <v>528</v>
      </c>
      <c r="F167" s="24" t="s">
        <v>636</v>
      </c>
      <c r="G167" s="32">
        <v>4</v>
      </c>
      <c r="H167" s="32"/>
      <c r="I167" s="32"/>
      <c r="J167" s="32"/>
      <c r="K167" s="32">
        <v>4</v>
      </c>
      <c r="L167" s="32"/>
      <c r="M167" s="32">
        <v>4</v>
      </c>
      <c r="N167" s="24"/>
      <c r="O167" s="24"/>
      <c r="P167" s="24"/>
      <c r="Q167" s="24"/>
      <c r="R167" s="24"/>
      <c r="S167" s="24" t="s">
        <v>92</v>
      </c>
      <c r="T167" s="21" t="s">
        <v>618</v>
      </c>
    </row>
    <row r="168" spans="1:20" s="1" customFormat="1" ht="108">
      <c r="A168" s="17">
        <v>158</v>
      </c>
      <c r="B168" s="24" t="s">
        <v>637</v>
      </c>
      <c r="C168" s="24" t="s">
        <v>628</v>
      </c>
      <c r="D168" s="24" t="s">
        <v>638</v>
      </c>
      <c r="E168" s="32" t="s">
        <v>528</v>
      </c>
      <c r="F168" s="24" t="s">
        <v>639</v>
      </c>
      <c r="G168" s="32">
        <v>4</v>
      </c>
      <c r="H168" s="32"/>
      <c r="I168" s="32"/>
      <c r="J168" s="32"/>
      <c r="K168" s="32">
        <v>4</v>
      </c>
      <c r="L168" s="32"/>
      <c r="M168" s="32">
        <v>4</v>
      </c>
      <c r="N168" s="24"/>
      <c r="O168" s="24"/>
      <c r="P168" s="24"/>
      <c r="Q168" s="24"/>
      <c r="R168" s="24"/>
      <c r="S168" s="24" t="s">
        <v>92</v>
      </c>
      <c r="T168" s="21" t="s">
        <v>618</v>
      </c>
    </row>
    <row r="169" spans="1:20" s="1" customFormat="1" ht="108">
      <c r="A169" s="17">
        <v>159</v>
      </c>
      <c r="B169" s="24" t="s">
        <v>640</v>
      </c>
      <c r="C169" s="24" t="s">
        <v>89</v>
      </c>
      <c r="D169" s="24" t="s">
        <v>641</v>
      </c>
      <c r="E169" s="32" t="s">
        <v>528</v>
      </c>
      <c r="F169" s="24" t="s">
        <v>642</v>
      </c>
      <c r="G169" s="32">
        <v>3</v>
      </c>
      <c r="H169" s="32"/>
      <c r="I169" s="32"/>
      <c r="J169" s="32"/>
      <c r="K169" s="32">
        <v>3</v>
      </c>
      <c r="L169" s="32"/>
      <c r="M169" s="32">
        <v>3</v>
      </c>
      <c r="N169" s="24"/>
      <c r="O169" s="24"/>
      <c r="P169" s="24"/>
      <c r="Q169" s="24"/>
      <c r="R169" s="24"/>
      <c r="S169" s="24" t="s">
        <v>92</v>
      </c>
      <c r="T169" s="21" t="s">
        <v>618</v>
      </c>
    </row>
    <row r="170" spans="1:20" s="1" customFormat="1" ht="108">
      <c r="A170" s="17">
        <v>160</v>
      </c>
      <c r="B170" s="24" t="s">
        <v>643</v>
      </c>
      <c r="C170" s="24" t="s">
        <v>94</v>
      </c>
      <c r="D170" s="24" t="s">
        <v>644</v>
      </c>
      <c r="E170" s="32" t="s">
        <v>528</v>
      </c>
      <c r="F170" s="24" t="s">
        <v>645</v>
      </c>
      <c r="G170" s="32">
        <v>6</v>
      </c>
      <c r="H170" s="32"/>
      <c r="I170" s="32"/>
      <c r="J170" s="32"/>
      <c r="K170" s="32">
        <v>6</v>
      </c>
      <c r="L170" s="32"/>
      <c r="M170" s="32">
        <v>6</v>
      </c>
      <c r="N170" s="24"/>
      <c r="O170" s="24"/>
      <c r="P170" s="24"/>
      <c r="Q170" s="24"/>
      <c r="R170" s="24"/>
      <c r="S170" s="24" t="s">
        <v>92</v>
      </c>
      <c r="T170" s="21" t="s">
        <v>618</v>
      </c>
    </row>
    <row r="171" spans="1:20" s="1" customFormat="1" ht="108">
      <c r="A171" s="17">
        <v>161</v>
      </c>
      <c r="B171" s="24" t="s">
        <v>646</v>
      </c>
      <c r="C171" s="24" t="s">
        <v>647</v>
      </c>
      <c r="D171" s="24" t="s">
        <v>648</v>
      </c>
      <c r="E171" s="32" t="s">
        <v>528</v>
      </c>
      <c r="F171" s="24" t="s">
        <v>649</v>
      </c>
      <c r="G171" s="32">
        <v>18</v>
      </c>
      <c r="H171" s="32"/>
      <c r="I171" s="32"/>
      <c r="J171" s="32"/>
      <c r="K171" s="32">
        <v>18</v>
      </c>
      <c r="L171" s="32"/>
      <c r="M171" s="32">
        <v>18</v>
      </c>
      <c r="N171" s="24"/>
      <c r="O171" s="24"/>
      <c r="P171" s="24"/>
      <c r="Q171" s="24"/>
      <c r="R171" s="24"/>
      <c r="S171" s="24" t="s">
        <v>197</v>
      </c>
      <c r="T171" s="21" t="s">
        <v>618</v>
      </c>
    </row>
    <row r="172" spans="1:20" s="1" customFormat="1" ht="108">
      <c r="A172" s="17">
        <v>162</v>
      </c>
      <c r="B172" s="24" t="s">
        <v>650</v>
      </c>
      <c r="C172" s="24" t="s">
        <v>651</v>
      </c>
      <c r="D172" s="24" t="s">
        <v>652</v>
      </c>
      <c r="E172" s="32" t="s">
        <v>528</v>
      </c>
      <c r="F172" s="24" t="s">
        <v>653</v>
      </c>
      <c r="G172" s="32">
        <v>14</v>
      </c>
      <c r="H172" s="32"/>
      <c r="I172" s="32"/>
      <c r="J172" s="32"/>
      <c r="K172" s="32">
        <v>14</v>
      </c>
      <c r="L172" s="32"/>
      <c r="M172" s="32">
        <v>14</v>
      </c>
      <c r="N172" s="24"/>
      <c r="O172" s="24"/>
      <c r="P172" s="24"/>
      <c r="Q172" s="24"/>
      <c r="R172" s="24"/>
      <c r="S172" s="24" t="s">
        <v>197</v>
      </c>
      <c r="T172" s="21" t="s">
        <v>618</v>
      </c>
    </row>
    <row r="173" spans="1:20" s="1" customFormat="1" ht="108">
      <c r="A173" s="17">
        <v>163</v>
      </c>
      <c r="B173" s="24" t="s">
        <v>654</v>
      </c>
      <c r="C173" s="24" t="s">
        <v>655</v>
      </c>
      <c r="D173" s="24" t="s">
        <v>656</v>
      </c>
      <c r="E173" s="32" t="s">
        <v>528</v>
      </c>
      <c r="F173" s="24" t="s">
        <v>657</v>
      </c>
      <c r="G173" s="32">
        <v>8</v>
      </c>
      <c r="H173" s="32"/>
      <c r="I173" s="32"/>
      <c r="J173" s="32"/>
      <c r="K173" s="32">
        <v>8</v>
      </c>
      <c r="L173" s="32"/>
      <c r="M173" s="32">
        <v>8</v>
      </c>
      <c r="N173" s="24"/>
      <c r="O173" s="24"/>
      <c r="P173" s="24"/>
      <c r="Q173" s="24"/>
      <c r="R173" s="24"/>
      <c r="S173" s="24" t="s">
        <v>197</v>
      </c>
      <c r="T173" s="21" t="s">
        <v>618</v>
      </c>
    </row>
    <row r="174" spans="1:20" s="1" customFormat="1" ht="108">
      <c r="A174" s="17">
        <v>164</v>
      </c>
      <c r="B174" s="24" t="s">
        <v>658</v>
      </c>
      <c r="C174" s="24" t="s">
        <v>647</v>
      </c>
      <c r="D174" s="24" t="s">
        <v>659</v>
      </c>
      <c r="E174" s="32" t="s">
        <v>528</v>
      </c>
      <c r="F174" s="24" t="s">
        <v>660</v>
      </c>
      <c r="G174" s="32">
        <v>20</v>
      </c>
      <c r="H174" s="32"/>
      <c r="I174" s="32"/>
      <c r="J174" s="32"/>
      <c r="K174" s="32">
        <v>20</v>
      </c>
      <c r="L174" s="32"/>
      <c r="M174" s="32">
        <v>20</v>
      </c>
      <c r="N174" s="24"/>
      <c r="O174" s="24"/>
      <c r="P174" s="24"/>
      <c r="Q174" s="24"/>
      <c r="R174" s="24"/>
      <c r="S174" s="24" t="s">
        <v>197</v>
      </c>
      <c r="T174" s="21" t="s">
        <v>618</v>
      </c>
    </row>
    <row r="175" spans="1:20" s="1" customFormat="1" ht="108">
      <c r="A175" s="17">
        <v>165</v>
      </c>
      <c r="B175" s="24" t="s">
        <v>661</v>
      </c>
      <c r="C175" s="24" t="s">
        <v>662</v>
      </c>
      <c r="D175" s="24" t="s">
        <v>663</v>
      </c>
      <c r="E175" s="32" t="s">
        <v>528</v>
      </c>
      <c r="F175" s="24" t="s">
        <v>664</v>
      </c>
      <c r="G175" s="32">
        <v>10</v>
      </c>
      <c r="H175" s="32"/>
      <c r="I175" s="32"/>
      <c r="J175" s="32"/>
      <c r="K175" s="32">
        <v>10</v>
      </c>
      <c r="L175" s="32"/>
      <c r="M175" s="32">
        <v>10</v>
      </c>
      <c r="N175" s="24"/>
      <c r="O175" s="24"/>
      <c r="P175" s="24"/>
      <c r="Q175" s="24"/>
      <c r="R175" s="24"/>
      <c r="S175" s="24" t="s">
        <v>156</v>
      </c>
      <c r="T175" s="21" t="s">
        <v>618</v>
      </c>
    </row>
    <row r="176" spans="1:20" s="1" customFormat="1" ht="108">
      <c r="A176" s="17">
        <v>166</v>
      </c>
      <c r="B176" s="24" t="s">
        <v>665</v>
      </c>
      <c r="C176" s="24" t="s">
        <v>666</v>
      </c>
      <c r="D176" s="24" t="s">
        <v>667</v>
      </c>
      <c r="E176" s="32" t="s">
        <v>528</v>
      </c>
      <c r="F176" s="24" t="s">
        <v>668</v>
      </c>
      <c r="G176" s="32">
        <v>16</v>
      </c>
      <c r="H176" s="32"/>
      <c r="I176" s="32"/>
      <c r="J176" s="32"/>
      <c r="K176" s="32">
        <v>16</v>
      </c>
      <c r="L176" s="32"/>
      <c r="M176" s="32">
        <v>16</v>
      </c>
      <c r="N176" s="24"/>
      <c r="O176" s="24"/>
      <c r="P176" s="24"/>
      <c r="Q176" s="24"/>
      <c r="R176" s="24"/>
      <c r="S176" s="24" t="s">
        <v>115</v>
      </c>
      <c r="T176" s="21" t="s">
        <v>618</v>
      </c>
    </row>
    <row r="177" spans="1:20" s="1" customFormat="1" ht="108">
      <c r="A177" s="17">
        <v>167</v>
      </c>
      <c r="B177" s="24" t="s">
        <v>669</v>
      </c>
      <c r="C177" s="24" t="s">
        <v>666</v>
      </c>
      <c r="D177" s="24" t="s">
        <v>670</v>
      </c>
      <c r="E177" s="32" t="s">
        <v>528</v>
      </c>
      <c r="F177" s="24" t="s">
        <v>671</v>
      </c>
      <c r="G177" s="32">
        <v>16</v>
      </c>
      <c r="H177" s="32"/>
      <c r="I177" s="32"/>
      <c r="J177" s="32"/>
      <c r="K177" s="32">
        <v>16</v>
      </c>
      <c r="L177" s="32"/>
      <c r="M177" s="32">
        <v>16</v>
      </c>
      <c r="N177" s="24"/>
      <c r="O177" s="24"/>
      <c r="P177" s="24"/>
      <c r="Q177" s="24"/>
      <c r="R177" s="24"/>
      <c r="S177" s="24" t="s">
        <v>115</v>
      </c>
      <c r="T177" s="21" t="s">
        <v>618</v>
      </c>
    </row>
    <row r="178" spans="1:20" s="1" customFormat="1" ht="108">
      <c r="A178" s="17">
        <v>168</v>
      </c>
      <c r="B178" s="24" t="s">
        <v>672</v>
      </c>
      <c r="C178" s="24" t="s">
        <v>480</v>
      </c>
      <c r="D178" s="24" t="s">
        <v>673</v>
      </c>
      <c r="E178" s="32" t="s">
        <v>528</v>
      </c>
      <c r="F178" s="24" t="s">
        <v>674</v>
      </c>
      <c r="G178" s="32">
        <v>18</v>
      </c>
      <c r="H178" s="32"/>
      <c r="I178" s="32"/>
      <c r="J178" s="32"/>
      <c r="K178" s="32">
        <v>18</v>
      </c>
      <c r="L178" s="32"/>
      <c r="M178" s="32">
        <v>18</v>
      </c>
      <c r="N178" s="24"/>
      <c r="O178" s="24"/>
      <c r="P178" s="24"/>
      <c r="Q178" s="24"/>
      <c r="R178" s="24"/>
      <c r="S178" s="24" t="s">
        <v>115</v>
      </c>
      <c r="T178" s="21" t="s">
        <v>618</v>
      </c>
    </row>
    <row r="179" spans="1:20" s="1" customFormat="1" ht="108">
      <c r="A179" s="17">
        <v>169</v>
      </c>
      <c r="B179" s="24" t="s">
        <v>675</v>
      </c>
      <c r="C179" s="24" t="s">
        <v>676</v>
      </c>
      <c r="D179" s="24" t="s">
        <v>677</v>
      </c>
      <c r="E179" s="32" t="s">
        <v>528</v>
      </c>
      <c r="F179" s="24" t="s">
        <v>678</v>
      </c>
      <c r="G179" s="32">
        <v>10</v>
      </c>
      <c r="H179" s="32"/>
      <c r="I179" s="32"/>
      <c r="J179" s="32"/>
      <c r="K179" s="32">
        <v>10</v>
      </c>
      <c r="L179" s="32"/>
      <c r="M179" s="32">
        <v>10</v>
      </c>
      <c r="N179" s="24"/>
      <c r="O179" s="24"/>
      <c r="P179" s="24"/>
      <c r="Q179" s="24"/>
      <c r="R179" s="24"/>
      <c r="S179" s="24" t="s">
        <v>51</v>
      </c>
      <c r="T179" s="21" t="s">
        <v>618</v>
      </c>
    </row>
    <row r="180" spans="1:20" s="1" customFormat="1" ht="108">
      <c r="A180" s="17">
        <v>170</v>
      </c>
      <c r="B180" s="24" t="s">
        <v>675</v>
      </c>
      <c r="C180" s="24" t="s">
        <v>679</v>
      </c>
      <c r="D180" s="24" t="s">
        <v>680</v>
      </c>
      <c r="E180" s="32" t="s">
        <v>528</v>
      </c>
      <c r="F180" s="24" t="s">
        <v>681</v>
      </c>
      <c r="G180" s="32">
        <v>15</v>
      </c>
      <c r="H180" s="32"/>
      <c r="I180" s="32"/>
      <c r="J180" s="32"/>
      <c r="K180" s="32">
        <v>15</v>
      </c>
      <c r="L180" s="32"/>
      <c r="M180" s="32">
        <v>15</v>
      </c>
      <c r="N180" s="24"/>
      <c r="O180" s="24"/>
      <c r="P180" s="24"/>
      <c r="Q180" s="24"/>
      <c r="R180" s="24"/>
      <c r="S180" s="24" t="s">
        <v>51</v>
      </c>
      <c r="T180" s="21" t="s">
        <v>618</v>
      </c>
    </row>
    <row r="181" spans="1:20" s="1" customFormat="1" ht="108">
      <c r="A181" s="17">
        <v>171</v>
      </c>
      <c r="B181" s="24" t="s">
        <v>675</v>
      </c>
      <c r="C181" s="24" t="s">
        <v>682</v>
      </c>
      <c r="D181" s="24" t="s">
        <v>683</v>
      </c>
      <c r="E181" s="32" t="s">
        <v>528</v>
      </c>
      <c r="F181" s="24" t="s">
        <v>684</v>
      </c>
      <c r="G181" s="32">
        <v>10</v>
      </c>
      <c r="H181" s="32"/>
      <c r="I181" s="32"/>
      <c r="J181" s="32"/>
      <c r="K181" s="32">
        <v>10</v>
      </c>
      <c r="L181" s="32"/>
      <c r="M181" s="32">
        <v>10</v>
      </c>
      <c r="N181" s="24"/>
      <c r="O181" s="24"/>
      <c r="P181" s="24"/>
      <c r="Q181" s="24"/>
      <c r="R181" s="24"/>
      <c r="S181" s="24" t="s">
        <v>51</v>
      </c>
      <c r="T181" s="21" t="s">
        <v>618</v>
      </c>
    </row>
    <row r="182" spans="1:20" s="1" customFormat="1" ht="108">
      <c r="A182" s="17">
        <v>172</v>
      </c>
      <c r="B182" s="24" t="s">
        <v>675</v>
      </c>
      <c r="C182" s="24" t="s">
        <v>685</v>
      </c>
      <c r="D182" s="24" t="s">
        <v>686</v>
      </c>
      <c r="E182" s="32" t="s">
        <v>528</v>
      </c>
      <c r="F182" s="24" t="s">
        <v>687</v>
      </c>
      <c r="G182" s="32">
        <v>15</v>
      </c>
      <c r="H182" s="32"/>
      <c r="I182" s="32"/>
      <c r="J182" s="32"/>
      <c r="K182" s="32">
        <v>15</v>
      </c>
      <c r="L182" s="32"/>
      <c r="M182" s="32">
        <v>15</v>
      </c>
      <c r="N182" s="24"/>
      <c r="O182" s="24"/>
      <c r="P182" s="24"/>
      <c r="Q182" s="24"/>
      <c r="R182" s="24"/>
      <c r="S182" s="24" t="s">
        <v>51</v>
      </c>
      <c r="T182" s="21" t="s">
        <v>618</v>
      </c>
    </row>
    <row r="183" spans="1:20" s="1" customFormat="1" ht="108">
      <c r="A183" s="17">
        <v>173</v>
      </c>
      <c r="B183" s="24" t="s">
        <v>688</v>
      </c>
      <c r="C183" s="24" t="s">
        <v>689</v>
      </c>
      <c r="D183" s="24" t="s">
        <v>690</v>
      </c>
      <c r="E183" s="32" t="s">
        <v>528</v>
      </c>
      <c r="F183" s="24" t="s">
        <v>691</v>
      </c>
      <c r="G183" s="32">
        <v>15</v>
      </c>
      <c r="H183" s="32"/>
      <c r="I183" s="32"/>
      <c r="J183" s="32"/>
      <c r="K183" s="32">
        <v>15</v>
      </c>
      <c r="L183" s="32"/>
      <c r="M183" s="32">
        <v>15</v>
      </c>
      <c r="N183" s="24"/>
      <c r="O183" s="24"/>
      <c r="P183" s="24"/>
      <c r="Q183" s="24"/>
      <c r="R183" s="24"/>
      <c r="S183" s="24" t="s">
        <v>138</v>
      </c>
      <c r="T183" s="21" t="s">
        <v>618</v>
      </c>
    </row>
    <row r="184" spans="1:20" s="1" customFormat="1" ht="108">
      <c r="A184" s="17">
        <v>174</v>
      </c>
      <c r="B184" s="24" t="s">
        <v>688</v>
      </c>
      <c r="C184" s="24" t="s">
        <v>692</v>
      </c>
      <c r="D184" s="24" t="s">
        <v>693</v>
      </c>
      <c r="E184" s="32" t="s">
        <v>528</v>
      </c>
      <c r="F184" s="24" t="s">
        <v>694</v>
      </c>
      <c r="G184" s="32">
        <v>45</v>
      </c>
      <c r="H184" s="32"/>
      <c r="I184" s="32"/>
      <c r="J184" s="32"/>
      <c r="K184" s="32">
        <v>45</v>
      </c>
      <c r="L184" s="32"/>
      <c r="M184" s="32">
        <v>45</v>
      </c>
      <c r="N184" s="24"/>
      <c r="O184" s="24"/>
      <c r="P184" s="24"/>
      <c r="Q184" s="24"/>
      <c r="R184" s="24"/>
      <c r="S184" s="24" t="s">
        <v>138</v>
      </c>
      <c r="T184" s="21" t="s">
        <v>618</v>
      </c>
    </row>
    <row r="185" spans="1:20" s="1" customFormat="1" ht="108">
      <c r="A185" s="17">
        <v>175</v>
      </c>
      <c r="B185" s="24" t="s">
        <v>695</v>
      </c>
      <c r="C185" s="24" t="s">
        <v>696</v>
      </c>
      <c r="D185" s="24" t="s">
        <v>697</v>
      </c>
      <c r="E185" s="32" t="s">
        <v>528</v>
      </c>
      <c r="F185" s="24" t="s">
        <v>698</v>
      </c>
      <c r="G185" s="32">
        <v>8</v>
      </c>
      <c r="H185" s="32"/>
      <c r="I185" s="32"/>
      <c r="J185" s="32"/>
      <c r="K185" s="32">
        <v>8</v>
      </c>
      <c r="L185" s="32"/>
      <c r="M185" s="32">
        <v>8</v>
      </c>
      <c r="N185" s="24"/>
      <c r="O185" s="24"/>
      <c r="P185" s="24"/>
      <c r="Q185" s="24"/>
      <c r="R185" s="24"/>
      <c r="S185" s="24" t="s">
        <v>165</v>
      </c>
      <c r="T185" s="21" t="s">
        <v>618</v>
      </c>
    </row>
    <row r="186" spans="1:20" s="1" customFormat="1" ht="108">
      <c r="A186" s="17">
        <v>176</v>
      </c>
      <c r="B186" s="24" t="s">
        <v>699</v>
      </c>
      <c r="C186" s="24" t="s">
        <v>700</v>
      </c>
      <c r="D186" s="24" t="s">
        <v>701</v>
      </c>
      <c r="E186" s="32" t="s">
        <v>528</v>
      </c>
      <c r="F186" s="24" t="s">
        <v>702</v>
      </c>
      <c r="G186" s="32">
        <v>18</v>
      </c>
      <c r="H186" s="32"/>
      <c r="I186" s="32"/>
      <c r="J186" s="32"/>
      <c r="K186" s="32">
        <v>18</v>
      </c>
      <c r="L186" s="32"/>
      <c r="M186" s="32">
        <v>18</v>
      </c>
      <c r="N186" s="24"/>
      <c r="O186" s="24"/>
      <c r="P186" s="24"/>
      <c r="Q186" s="24"/>
      <c r="R186" s="24"/>
      <c r="S186" s="24" t="s">
        <v>165</v>
      </c>
      <c r="T186" s="21" t="s">
        <v>618</v>
      </c>
    </row>
    <row r="187" spans="1:20" s="1" customFormat="1" ht="108">
      <c r="A187" s="17">
        <v>177</v>
      </c>
      <c r="B187" s="24" t="s">
        <v>703</v>
      </c>
      <c r="C187" s="24" t="s">
        <v>162</v>
      </c>
      <c r="D187" s="24" t="s">
        <v>704</v>
      </c>
      <c r="E187" s="32" t="s">
        <v>528</v>
      </c>
      <c r="F187" s="24" t="s">
        <v>705</v>
      </c>
      <c r="G187" s="32">
        <v>14</v>
      </c>
      <c r="H187" s="32"/>
      <c r="I187" s="32"/>
      <c r="J187" s="32"/>
      <c r="K187" s="32">
        <v>14</v>
      </c>
      <c r="L187" s="32"/>
      <c r="M187" s="32">
        <v>14</v>
      </c>
      <c r="N187" s="24"/>
      <c r="O187" s="24"/>
      <c r="P187" s="24"/>
      <c r="Q187" s="24"/>
      <c r="R187" s="24"/>
      <c r="S187" s="24" t="s">
        <v>165</v>
      </c>
      <c r="T187" s="21" t="s">
        <v>618</v>
      </c>
    </row>
    <row r="188" spans="1:20" s="1" customFormat="1" ht="108">
      <c r="A188" s="17">
        <v>178</v>
      </c>
      <c r="B188" s="24" t="s">
        <v>706</v>
      </c>
      <c r="C188" s="24" t="s">
        <v>162</v>
      </c>
      <c r="D188" s="24" t="s">
        <v>707</v>
      </c>
      <c r="E188" s="32" t="s">
        <v>528</v>
      </c>
      <c r="F188" s="24" t="s">
        <v>708</v>
      </c>
      <c r="G188" s="32">
        <v>10</v>
      </c>
      <c r="H188" s="32"/>
      <c r="I188" s="32"/>
      <c r="J188" s="32"/>
      <c r="K188" s="32">
        <v>10</v>
      </c>
      <c r="L188" s="32"/>
      <c r="M188" s="32">
        <v>10</v>
      </c>
      <c r="N188" s="24"/>
      <c r="O188" s="24"/>
      <c r="P188" s="24"/>
      <c r="Q188" s="24"/>
      <c r="R188" s="24"/>
      <c r="S188" s="24" t="s">
        <v>165</v>
      </c>
      <c r="T188" s="21" t="s">
        <v>618</v>
      </c>
    </row>
    <row r="189" spans="1:20" s="1" customFormat="1" ht="39" customHeight="1">
      <c r="A189" s="40"/>
      <c r="B189" s="46" t="s">
        <v>709</v>
      </c>
      <c r="C189" s="46"/>
      <c r="D189" s="46"/>
      <c r="E189" s="48"/>
      <c r="F189" s="37"/>
      <c r="G189" s="16"/>
      <c r="H189" s="16"/>
      <c r="I189" s="39"/>
      <c r="J189" s="16"/>
      <c r="K189" s="16"/>
      <c r="L189" s="16"/>
      <c r="M189" s="16"/>
      <c r="N189" s="39"/>
      <c r="O189" s="39"/>
      <c r="P189" s="39"/>
      <c r="Q189" s="39"/>
      <c r="R189" s="39"/>
      <c r="S189" s="37"/>
      <c r="T189" s="37"/>
    </row>
    <row r="190" spans="1:20" s="1" customFormat="1" ht="111" customHeight="1">
      <c r="A190" s="17">
        <v>179</v>
      </c>
      <c r="B190" s="49" t="s">
        <v>710</v>
      </c>
      <c r="C190" s="24" t="s">
        <v>92</v>
      </c>
      <c r="D190" s="24" t="s">
        <v>711</v>
      </c>
      <c r="E190" s="32" t="s">
        <v>712</v>
      </c>
      <c r="F190" s="24" t="s">
        <v>713</v>
      </c>
      <c r="G190" s="32">
        <f aca="true" t="shared" si="4" ref="G190:G207">M190+Q190+R190</f>
        <v>405</v>
      </c>
      <c r="H190" s="32"/>
      <c r="I190" s="32">
        <v>405</v>
      </c>
      <c r="J190" s="32"/>
      <c r="K190" s="32"/>
      <c r="L190" s="32"/>
      <c r="M190" s="26">
        <f aca="true" t="shared" si="5" ref="M190:M207">SUM(H190:L190)</f>
        <v>405</v>
      </c>
      <c r="N190" s="24"/>
      <c r="O190" s="24"/>
      <c r="P190" s="24"/>
      <c r="Q190" s="26"/>
      <c r="R190" s="24"/>
      <c r="S190" s="24" t="s">
        <v>92</v>
      </c>
      <c r="T190" s="24" t="s">
        <v>714</v>
      </c>
    </row>
    <row r="191" spans="1:20" s="1" customFormat="1" ht="93" customHeight="1">
      <c r="A191" s="17">
        <v>180</v>
      </c>
      <c r="B191" s="49" t="s">
        <v>710</v>
      </c>
      <c r="C191" s="24" t="s">
        <v>715</v>
      </c>
      <c r="D191" s="24" t="s">
        <v>716</v>
      </c>
      <c r="E191" s="32" t="s">
        <v>712</v>
      </c>
      <c r="F191" s="24" t="s">
        <v>717</v>
      </c>
      <c r="G191" s="32">
        <f t="shared" si="4"/>
        <v>30</v>
      </c>
      <c r="H191" s="32"/>
      <c r="I191" s="32">
        <v>30</v>
      </c>
      <c r="J191" s="32"/>
      <c r="K191" s="32"/>
      <c r="L191" s="32"/>
      <c r="M191" s="26">
        <f t="shared" si="5"/>
        <v>30</v>
      </c>
      <c r="N191" s="24"/>
      <c r="O191" s="24"/>
      <c r="P191" s="24"/>
      <c r="Q191" s="26"/>
      <c r="R191" s="24"/>
      <c r="S191" s="24" t="s">
        <v>715</v>
      </c>
      <c r="T191" s="24" t="s">
        <v>714</v>
      </c>
    </row>
    <row r="192" spans="1:20" s="1" customFormat="1" ht="93" customHeight="1">
      <c r="A192" s="17">
        <v>181</v>
      </c>
      <c r="B192" s="49" t="s">
        <v>710</v>
      </c>
      <c r="C192" s="24" t="s">
        <v>31</v>
      </c>
      <c r="D192" s="24" t="s">
        <v>718</v>
      </c>
      <c r="E192" s="32" t="s">
        <v>712</v>
      </c>
      <c r="F192" s="24" t="s">
        <v>719</v>
      </c>
      <c r="G192" s="32">
        <f t="shared" si="4"/>
        <v>46</v>
      </c>
      <c r="H192" s="32"/>
      <c r="I192" s="32">
        <v>46</v>
      </c>
      <c r="J192" s="32"/>
      <c r="K192" s="32"/>
      <c r="L192" s="32"/>
      <c r="M192" s="26">
        <f t="shared" si="5"/>
        <v>46</v>
      </c>
      <c r="N192" s="24"/>
      <c r="O192" s="24"/>
      <c r="P192" s="24"/>
      <c r="Q192" s="26"/>
      <c r="R192" s="24"/>
      <c r="S192" s="24" t="s">
        <v>31</v>
      </c>
      <c r="T192" s="24" t="s">
        <v>714</v>
      </c>
    </row>
    <row r="193" spans="1:20" s="1" customFormat="1" ht="93" customHeight="1">
      <c r="A193" s="17">
        <v>182</v>
      </c>
      <c r="B193" s="49" t="s">
        <v>710</v>
      </c>
      <c r="C193" s="24" t="s">
        <v>208</v>
      </c>
      <c r="D193" s="24" t="s">
        <v>720</v>
      </c>
      <c r="E193" s="32" t="s">
        <v>712</v>
      </c>
      <c r="F193" s="24" t="s">
        <v>721</v>
      </c>
      <c r="G193" s="32">
        <f t="shared" si="4"/>
        <v>220</v>
      </c>
      <c r="H193" s="32"/>
      <c r="I193" s="32">
        <v>220</v>
      </c>
      <c r="J193" s="32"/>
      <c r="K193" s="32"/>
      <c r="L193" s="32"/>
      <c r="M193" s="26">
        <f t="shared" si="5"/>
        <v>220</v>
      </c>
      <c r="N193" s="24"/>
      <c r="O193" s="24"/>
      <c r="P193" s="24"/>
      <c r="Q193" s="26"/>
      <c r="R193" s="24"/>
      <c r="S193" s="24" t="s">
        <v>208</v>
      </c>
      <c r="T193" s="24" t="s">
        <v>714</v>
      </c>
    </row>
    <row r="194" spans="1:20" s="1" customFormat="1" ht="93" customHeight="1">
      <c r="A194" s="17">
        <v>183</v>
      </c>
      <c r="B194" s="49" t="s">
        <v>710</v>
      </c>
      <c r="C194" s="24" t="s">
        <v>174</v>
      </c>
      <c r="D194" s="24" t="s">
        <v>722</v>
      </c>
      <c r="E194" s="32" t="s">
        <v>712</v>
      </c>
      <c r="F194" s="24" t="s">
        <v>723</v>
      </c>
      <c r="G194" s="32">
        <f t="shared" si="4"/>
        <v>170</v>
      </c>
      <c r="H194" s="32"/>
      <c r="I194" s="32">
        <v>170</v>
      </c>
      <c r="J194" s="32"/>
      <c r="K194" s="32"/>
      <c r="L194" s="32"/>
      <c r="M194" s="26">
        <f t="shared" si="5"/>
        <v>170</v>
      </c>
      <c r="N194" s="24"/>
      <c r="O194" s="24"/>
      <c r="P194" s="24"/>
      <c r="Q194" s="26"/>
      <c r="R194" s="24"/>
      <c r="S194" s="24" t="s">
        <v>174</v>
      </c>
      <c r="T194" s="24" t="s">
        <v>714</v>
      </c>
    </row>
    <row r="195" spans="1:20" s="1" customFormat="1" ht="93" customHeight="1">
      <c r="A195" s="17">
        <v>184</v>
      </c>
      <c r="B195" s="49" t="s">
        <v>710</v>
      </c>
      <c r="C195" s="24" t="s">
        <v>115</v>
      </c>
      <c r="D195" s="24" t="s">
        <v>724</v>
      </c>
      <c r="E195" s="32" t="s">
        <v>712</v>
      </c>
      <c r="F195" s="24" t="s">
        <v>725</v>
      </c>
      <c r="G195" s="32">
        <f t="shared" si="4"/>
        <v>80</v>
      </c>
      <c r="H195" s="32"/>
      <c r="I195" s="32">
        <v>80</v>
      </c>
      <c r="J195" s="32"/>
      <c r="K195" s="32"/>
      <c r="L195" s="32"/>
      <c r="M195" s="32">
        <f t="shared" si="5"/>
        <v>80</v>
      </c>
      <c r="N195" s="64"/>
      <c r="O195" s="64"/>
      <c r="P195" s="24"/>
      <c r="Q195" s="32"/>
      <c r="R195" s="24"/>
      <c r="S195" s="24" t="s">
        <v>115</v>
      </c>
      <c r="T195" s="24" t="s">
        <v>714</v>
      </c>
    </row>
    <row r="196" spans="1:20" s="1" customFormat="1" ht="93" customHeight="1">
      <c r="A196" s="17">
        <v>185</v>
      </c>
      <c r="B196" s="49" t="s">
        <v>710</v>
      </c>
      <c r="C196" s="24" t="s">
        <v>165</v>
      </c>
      <c r="D196" s="24" t="s">
        <v>726</v>
      </c>
      <c r="E196" s="32" t="s">
        <v>712</v>
      </c>
      <c r="F196" s="24" t="s">
        <v>727</v>
      </c>
      <c r="G196" s="32">
        <f t="shared" si="4"/>
        <v>195</v>
      </c>
      <c r="H196" s="32"/>
      <c r="I196" s="32">
        <v>195</v>
      </c>
      <c r="J196" s="32"/>
      <c r="K196" s="32"/>
      <c r="L196" s="32"/>
      <c r="M196" s="26">
        <f t="shared" si="5"/>
        <v>195</v>
      </c>
      <c r="N196" s="24"/>
      <c r="O196" s="24"/>
      <c r="P196" s="24"/>
      <c r="Q196" s="26"/>
      <c r="R196" s="24"/>
      <c r="S196" s="24" t="s">
        <v>165</v>
      </c>
      <c r="T196" s="24" t="s">
        <v>714</v>
      </c>
    </row>
    <row r="197" spans="1:20" s="1" customFormat="1" ht="93" customHeight="1">
      <c r="A197" s="17">
        <v>186</v>
      </c>
      <c r="B197" s="49" t="s">
        <v>710</v>
      </c>
      <c r="C197" s="24" t="s">
        <v>197</v>
      </c>
      <c r="D197" s="24" t="s">
        <v>728</v>
      </c>
      <c r="E197" s="32" t="s">
        <v>712</v>
      </c>
      <c r="F197" s="24" t="s">
        <v>729</v>
      </c>
      <c r="G197" s="32">
        <f t="shared" si="4"/>
        <v>119</v>
      </c>
      <c r="H197" s="32"/>
      <c r="I197" s="32">
        <v>119</v>
      </c>
      <c r="J197" s="32"/>
      <c r="K197" s="32"/>
      <c r="L197" s="32"/>
      <c r="M197" s="32">
        <f t="shared" si="5"/>
        <v>119</v>
      </c>
      <c r="N197" s="64"/>
      <c r="O197" s="64"/>
      <c r="P197" s="64"/>
      <c r="Q197" s="32"/>
      <c r="R197" s="64"/>
      <c r="S197" s="24" t="s">
        <v>197</v>
      </c>
      <c r="T197" s="24" t="s">
        <v>714</v>
      </c>
    </row>
    <row r="198" spans="1:20" s="1" customFormat="1" ht="105" customHeight="1">
      <c r="A198" s="17">
        <v>187</v>
      </c>
      <c r="B198" s="49" t="s">
        <v>710</v>
      </c>
      <c r="C198" s="24" t="s">
        <v>138</v>
      </c>
      <c r="D198" s="24" t="s">
        <v>730</v>
      </c>
      <c r="E198" s="32" t="s">
        <v>712</v>
      </c>
      <c r="F198" s="24" t="s">
        <v>731</v>
      </c>
      <c r="G198" s="32">
        <f t="shared" si="4"/>
        <v>135</v>
      </c>
      <c r="H198" s="32"/>
      <c r="I198" s="32">
        <v>135</v>
      </c>
      <c r="J198" s="32"/>
      <c r="K198" s="32"/>
      <c r="L198" s="32"/>
      <c r="M198" s="26">
        <f t="shared" si="5"/>
        <v>135</v>
      </c>
      <c r="N198" s="24"/>
      <c r="O198" s="24"/>
      <c r="P198" s="24"/>
      <c r="Q198" s="26"/>
      <c r="R198" s="24"/>
      <c r="S198" s="24" t="s">
        <v>732</v>
      </c>
      <c r="T198" s="24" t="s">
        <v>714</v>
      </c>
    </row>
    <row r="199" spans="1:20" s="1" customFormat="1" ht="93" customHeight="1">
      <c r="A199" s="17">
        <v>188</v>
      </c>
      <c r="B199" s="49" t="s">
        <v>710</v>
      </c>
      <c r="C199" s="24" t="s">
        <v>128</v>
      </c>
      <c r="D199" s="24" t="s">
        <v>733</v>
      </c>
      <c r="E199" s="32" t="s">
        <v>712</v>
      </c>
      <c r="F199" s="24" t="s">
        <v>734</v>
      </c>
      <c r="G199" s="32">
        <f t="shared" si="4"/>
        <v>145</v>
      </c>
      <c r="H199" s="32"/>
      <c r="I199" s="32">
        <v>145</v>
      </c>
      <c r="J199" s="32"/>
      <c r="K199" s="32"/>
      <c r="L199" s="32"/>
      <c r="M199" s="26">
        <f t="shared" si="5"/>
        <v>145</v>
      </c>
      <c r="N199" s="24"/>
      <c r="O199" s="24"/>
      <c r="P199" s="24"/>
      <c r="Q199" s="26"/>
      <c r="R199" s="24"/>
      <c r="S199" s="24" t="s">
        <v>128</v>
      </c>
      <c r="T199" s="24" t="s">
        <v>714</v>
      </c>
    </row>
    <row r="200" spans="1:20" s="1" customFormat="1" ht="93" customHeight="1">
      <c r="A200" s="17">
        <v>189</v>
      </c>
      <c r="B200" s="49" t="s">
        <v>710</v>
      </c>
      <c r="C200" s="24" t="s">
        <v>106</v>
      </c>
      <c r="D200" s="24" t="s">
        <v>735</v>
      </c>
      <c r="E200" s="32" t="s">
        <v>712</v>
      </c>
      <c r="F200" s="24" t="s">
        <v>736</v>
      </c>
      <c r="G200" s="32">
        <f t="shared" si="4"/>
        <v>42</v>
      </c>
      <c r="H200" s="32"/>
      <c r="I200" s="32">
        <v>42</v>
      </c>
      <c r="J200" s="32"/>
      <c r="K200" s="32"/>
      <c r="L200" s="32"/>
      <c r="M200" s="26">
        <f t="shared" si="5"/>
        <v>42</v>
      </c>
      <c r="N200" s="24"/>
      <c r="O200" s="24"/>
      <c r="P200" s="24"/>
      <c r="Q200" s="26"/>
      <c r="R200" s="24"/>
      <c r="S200" s="24" t="s">
        <v>106</v>
      </c>
      <c r="T200" s="24" t="s">
        <v>714</v>
      </c>
    </row>
    <row r="201" spans="1:20" s="1" customFormat="1" ht="114" customHeight="1">
      <c r="A201" s="17">
        <v>190</v>
      </c>
      <c r="B201" s="49" t="s">
        <v>710</v>
      </c>
      <c r="C201" s="24" t="s">
        <v>156</v>
      </c>
      <c r="D201" s="24" t="s">
        <v>737</v>
      </c>
      <c r="E201" s="32" t="s">
        <v>712</v>
      </c>
      <c r="F201" s="24" t="s">
        <v>738</v>
      </c>
      <c r="G201" s="32">
        <f t="shared" si="4"/>
        <v>118</v>
      </c>
      <c r="H201" s="32"/>
      <c r="I201" s="32">
        <v>118</v>
      </c>
      <c r="J201" s="32"/>
      <c r="K201" s="32"/>
      <c r="L201" s="32"/>
      <c r="M201" s="32">
        <f t="shared" si="5"/>
        <v>118</v>
      </c>
      <c r="N201" s="64"/>
      <c r="O201" s="64"/>
      <c r="P201" s="64"/>
      <c r="Q201" s="32"/>
      <c r="R201" s="64"/>
      <c r="S201" s="24" t="s">
        <v>156</v>
      </c>
      <c r="T201" s="24" t="s">
        <v>714</v>
      </c>
    </row>
    <row r="202" spans="1:20" s="1" customFormat="1" ht="78.75" customHeight="1">
      <c r="A202" s="17">
        <v>191</v>
      </c>
      <c r="B202" s="49" t="s">
        <v>710</v>
      </c>
      <c r="C202" s="24" t="s">
        <v>66</v>
      </c>
      <c r="D202" s="24" t="s">
        <v>739</v>
      </c>
      <c r="E202" s="32" t="s">
        <v>712</v>
      </c>
      <c r="F202" s="24" t="s">
        <v>740</v>
      </c>
      <c r="G202" s="32">
        <f t="shared" si="4"/>
        <v>150</v>
      </c>
      <c r="H202" s="32"/>
      <c r="I202" s="32">
        <v>150</v>
      </c>
      <c r="J202" s="32"/>
      <c r="K202" s="32"/>
      <c r="L202" s="32"/>
      <c r="M202" s="26">
        <f t="shared" si="5"/>
        <v>150</v>
      </c>
      <c r="N202" s="24"/>
      <c r="O202" s="24"/>
      <c r="P202" s="24"/>
      <c r="Q202" s="26"/>
      <c r="R202" s="24"/>
      <c r="S202" s="24" t="s">
        <v>66</v>
      </c>
      <c r="T202" s="24" t="s">
        <v>714</v>
      </c>
    </row>
    <row r="203" spans="1:20" s="1" customFormat="1" ht="93" customHeight="1">
      <c r="A203" s="17">
        <v>192</v>
      </c>
      <c r="B203" s="49" t="s">
        <v>710</v>
      </c>
      <c r="C203" s="24" t="s">
        <v>133</v>
      </c>
      <c r="D203" s="24" t="s">
        <v>741</v>
      </c>
      <c r="E203" s="32" t="s">
        <v>712</v>
      </c>
      <c r="F203" s="24" t="s">
        <v>742</v>
      </c>
      <c r="G203" s="32">
        <f t="shared" si="4"/>
        <v>90</v>
      </c>
      <c r="H203" s="32"/>
      <c r="I203" s="32">
        <v>90</v>
      </c>
      <c r="J203" s="32"/>
      <c r="K203" s="32"/>
      <c r="L203" s="32"/>
      <c r="M203" s="26">
        <f t="shared" si="5"/>
        <v>90</v>
      </c>
      <c r="N203" s="24"/>
      <c r="O203" s="24"/>
      <c r="P203" s="24"/>
      <c r="Q203" s="26"/>
      <c r="R203" s="24"/>
      <c r="S203" s="24" t="s">
        <v>133</v>
      </c>
      <c r="T203" s="24" t="s">
        <v>714</v>
      </c>
    </row>
    <row r="204" spans="1:20" s="1" customFormat="1" ht="93" customHeight="1">
      <c r="A204" s="17">
        <v>193</v>
      </c>
      <c r="B204" s="49" t="s">
        <v>710</v>
      </c>
      <c r="C204" s="24" t="s">
        <v>151</v>
      </c>
      <c r="D204" s="24" t="s">
        <v>743</v>
      </c>
      <c r="E204" s="32" t="s">
        <v>712</v>
      </c>
      <c r="F204" s="24" t="s">
        <v>744</v>
      </c>
      <c r="G204" s="32">
        <f t="shared" si="4"/>
        <v>90</v>
      </c>
      <c r="H204" s="32"/>
      <c r="I204" s="32">
        <v>90</v>
      </c>
      <c r="J204" s="32"/>
      <c r="K204" s="32"/>
      <c r="L204" s="32"/>
      <c r="M204" s="26">
        <f t="shared" si="5"/>
        <v>90</v>
      </c>
      <c r="N204" s="24"/>
      <c r="O204" s="24"/>
      <c r="P204" s="24"/>
      <c r="Q204" s="26"/>
      <c r="R204" s="24"/>
      <c r="S204" s="24" t="s">
        <v>490</v>
      </c>
      <c r="T204" s="24" t="s">
        <v>714</v>
      </c>
    </row>
    <row r="205" spans="1:20" s="1" customFormat="1" ht="93" customHeight="1">
      <c r="A205" s="17">
        <v>194</v>
      </c>
      <c r="B205" s="49" t="s">
        <v>710</v>
      </c>
      <c r="C205" s="24" t="s">
        <v>51</v>
      </c>
      <c r="D205" s="24" t="s">
        <v>745</v>
      </c>
      <c r="E205" s="32" t="s">
        <v>712</v>
      </c>
      <c r="F205" s="24" t="s">
        <v>746</v>
      </c>
      <c r="G205" s="32">
        <f t="shared" si="4"/>
        <v>326</v>
      </c>
      <c r="H205" s="32"/>
      <c r="I205" s="32">
        <v>326</v>
      </c>
      <c r="J205" s="32"/>
      <c r="K205" s="32"/>
      <c r="L205" s="32"/>
      <c r="M205" s="26">
        <f t="shared" si="5"/>
        <v>326</v>
      </c>
      <c r="N205" s="24"/>
      <c r="O205" s="24"/>
      <c r="P205" s="24"/>
      <c r="Q205" s="26"/>
      <c r="R205" s="24"/>
      <c r="S205" s="24" t="s">
        <v>51</v>
      </c>
      <c r="T205" s="24" t="s">
        <v>714</v>
      </c>
    </row>
    <row r="206" spans="1:20" s="1" customFormat="1" ht="99.75" customHeight="1">
      <c r="A206" s="17">
        <v>195</v>
      </c>
      <c r="B206" s="49" t="s">
        <v>710</v>
      </c>
      <c r="C206" s="24" t="s">
        <v>217</v>
      </c>
      <c r="D206" s="24" t="s">
        <v>747</v>
      </c>
      <c r="E206" s="32" t="s">
        <v>712</v>
      </c>
      <c r="F206" s="24" t="s">
        <v>748</v>
      </c>
      <c r="G206" s="32">
        <f t="shared" si="4"/>
        <v>203</v>
      </c>
      <c r="H206" s="32"/>
      <c r="I206" s="32">
        <v>203</v>
      </c>
      <c r="J206" s="32"/>
      <c r="K206" s="32"/>
      <c r="L206" s="32"/>
      <c r="M206" s="26">
        <f t="shared" si="5"/>
        <v>203</v>
      </c>
      <c r="N206" s="24"/>
      <c r="O206" s="24"/>
      <c r="P206" s="24"/>
      <c r="Q206" s="26"/>
      <c r="R206" s="24"/>
      <c r="S206" s="24" t="s">
        <v>217</v>
      </c>
      <c r="T206" s="24" t="s">
        <v>714</v>
      </c>
    </row>
    <row r="207" spans="1:20" s="1" customFormat="1" ht="93" customHeight="1">
      <c r="A207" s="17">
        <v>196</v>
      </c>
      <c r="B207" s="49" t="s">
        <v>710</v>
      </c>
      <c r="C207" s="24" t="s">
        <v>83</v>
      </c>
      <c r="D207" s="24" t="s">
        <v>749</v>
      </c>
      <c r="E207" s="32" t="s">
        <v>712</v>
      </c>
      <c r="F207" s="24" t="s">
        <v>750</v>
      </c>
      <c r="G207" s="32">
        <f t="shared" si="4"/>
        <v>190</v>
      </c>
      <c r="H207" s="32"/>
      <c r="I207" s="32">
        <v>190</v>
      </c>
      <c r="J207" s="32"/>
      <c r="K207" s="32"/>
      <c r="L207" s="32"/>
      <c r="M207" s="26">
        <f t="shared" si="5"/>
        <v>190</v>
      </c>
      <c r="N207" s="24"/>
      <c r="O207" s="24"/>
      <c r="P207" s="24"/>
      <c r="Q207" s="26"/>
      <c r="R207" s="24"/>
      <c r="S207" s="24" t="s">
        <v>83</v>
      </c>
      <c r="T207" s="24" t="s">
        <v>714</v>
      </c>
    </row>
    <row r="208" spans="1:20" s="1" customFormat="1" ht="51" customHeight="1">
      <c r="A208" s="40"/>
      <c r="B208" s="59" t="s">
        <v>751</v>
      </c>
      <c r="C208" s="53"/>
      <c r="D208" s="53"/>
      <c r="E208" s="16"/>
      <c r="F208" s="37"/>
      <c r="G208" s="16"/>
      <c r="H208" s="16"/>
      <c r="I208" s="39"/>
      <c r="J208" s="16"/>
      <c r="K208" s="16"/>
      <c r="L208" s="16"/>
      <c r="M208" s="16"/>
      <c r="N208" s="39"/>
      <c r="O208" s="39"/>
      <c r="P208" s="39"/>
      <c r="Q208" s="39"/>
      <c r="R208" s="39"/>
      <c r="S208" s="37"/>
      <c r="T208" s="37"/>
    </row>
    <row r="209" spans="1:20" s="1" customFormat="1" ht="132">
      <c r="A209" s="17">
        <v>197</v>
      </c>
      <c r="B209" s="60" t="s">
        <v>752</v>
      </c>
      <c r="C209" s="60" t="s">
        <v>753</v>
      </c>
      <c r="D209" s="60" t="s">
        <v>754</v>
      </c>
      <c r="E209" s="60" t="s">
        <v>460</v>
      </c>
      <c r="F209" s="60" t="s">
        <v>755</v>
      </c>
      <c r="G209" s="32">
        <f aca="true" t="shared" si="6" ref="G209:G234">M209+Q209+R209</f>
        <v>150</v>
      </c>
      <c r="H209" s="61"/>
      <c r="I209" s="61">
        <v>150</v>
      </c>
      <c r="J209" s="60"/>
      <c r="K209" s="60"/>
      <c r="L209" s="60"/>
      <c r="M209" s="26">
        <f aca="true" t="shared" si="7" ref="M209:M234">SUM(H209:L209)</f>
        <v>150</v>
      </c>
      <c r="N209" s="60"/>
      <c r="O209" s="60"/>
      <c r="P209" s="60"/>
      <c r="Q209" s="26"/>
      <c r="R209" s="60"/>
      <c r="S209" s="60" t="s">
        <v>83</v>
      </c>
      <c r="T209" s="24" t="s">
        <v>756</v>
      </c>
    </row>
    <row r="210" spans="1:20" s="1" customFormat="1" ht="132">
      <c r="A210" s="17">
        <v>198</v>
      </c>
      <c r="B210" s="60" t="s">
        <v>757</v>
      </c>
      <c r="C210" s="60" t="s">
        <v>611</v>
      </c>
      <c r="D210" s="60" t="s">
        <v>758</v>
      </c>
      <c r="E210" s="60" t="s">
        <v>460</v>
      </c>
      <c r="F210" s="60" t="s">
        <v>759</v>
      </c>
      <c r="G210" s="32">
        <f t="shared" si="6"/>
        <v>120</v>
      </c>
      <c r="H210" s="61"/>
      <c r="I210" s="61"/>
      <c r="J210" s="60"/>
      <c r="K210" s="61">
        <v>120</v>
      </c>
      <c r="L210" s="60"/>
      <c r="M210" s="26">
        <f t="shared" si="7"/>
        <v>120</v>
      </c>
      <c r="N210" s="60"/>
      <c r="O210" s="60"/>
      <c r="P210" s="60"/>
      <c r="Q210" s="26"/>
      <c r="R210" s="60"/>
      <c r="S210" s="60" t="s">
        <v>31</v>
      </c>
      <c r="T210" s="24" t="s">
        <v>756</v>
      </c>
    </row>
    <row r="211" spans="1:20" s="1" customFormat="1" ht="132">
      <c r="A211" s="17">
        <v>199</v>
      </c>
      <c r="B211" s="60" t="s">
        <v>760</v>
      </c>
      <c r="C211" s="60" t="s">
        <v>761</v>
      </c>
      <c r="D211" s="60" t="s">
        <v>762</v>
      </c>
      <c r="E211" s="60" t="s">
        <v>460</v>
      </c>
      <c r="F211" s="60" t="s">
        <v>763</v>
      </c>
      <c r="G211" s="32">
        <f t="shared" si="6"/>
        <v>290</v>
      </c>
      <c r="H211" s="61"/>
      <c r="I211" s="61"/>
      <c r="J211" s="60"/>
      <c r="K211" s="61">
        <v>290</v>
      </c>
      <c r="L211" s="60"/>
      <c r="M211" s="26">
        <f t="shared" si="7"/>
        <v>290</v>
      </c>
      <c r="N211" s="60"/>
      <c r="O211" s="60"/>
      <c r="P211" s="60"/>
      <c r="Q211" s="26"/>
      <c r="R211" s="60"/>
      <c r="S211" s="60" t="s">
        <v>51</v>
      </c>
      <c r="T211" s="24" t="s">
        <v>756</v>
      </c>
    </row>
    <row r="212" spans="1:20" s="1" customFormat="1" ht="132">
      <c r="A212" s="17">
        <v>200</v>
      </c>
      <c r="B212" s="60" t="s">
        <v>764</v>
      </c>
      <c r="C212" s="60" t="s">
        <v>765</v>
      </c>
      <c r="D212" s="60" t="s">
        <v>766</v>
      </c>
      <c r="E212" s="60" t="s">
        <v>460</v>
      </c>
      <c r="F212" s="60" t="s">
        <v>767</v>
      </c>
      <c r="G212" s="32">
        <f t="shared" si="6"/>
        <v>170</v>
      </c>
      <c r="H212" s="61"/>
      <c r="I212" s="61">
        <v>116</v>
      </c>
      <c r="J212" s="61"/>
      <c r="K212" s="61">
        <v>54</v>
      </c>
      <c r="L212" s="60"/>
      <c r="M212" s="26">
        <f t="shared" si="7"/>
        <v>170</v>
      </c>
      <c r="N212" s="60"/>
      <c r="O212" s="60"/>
      <c r="P212" s="60"/>
      <c r="Q212" s="26"/>
      <c r="R212" s="60"/>
      <c r="S212" s="60" t="s">
        <v>51</v>
      </c>
      <c r="T212" s="24" t="s">
        <v>756</v>
      </c>
    </row>
    <row r="213" spans="1:20" s="1" customFormat="1" ht="132">
      <c r="A213" s="17">
        <v>201</v>
      </c>
      <c r="B213" s="60" t="s">
        <v>768</v>
      </c>
      <c r="C213" s="60" t="s">
        <v>535</v>
      </c>
      <c r="D213" s="60" t="s">
        <v>754</v>
      </c>
      <c r="E213" s="60" t="s">
        <v>460</v>
      </c>
      <c r="F213" s="60" t="s">
        <v>769</v>
      </c>
      <c r="G213" s="32">
        <f t="shared" si="6"/>
        <v>180</v>
      </c>
      <c r="H213" s="61"/>
      <c r="I213" s="61"/>
      <c r="J213" s="60"/>
      <c r="K213" s="61">
        <v>180</v>
      </c>
      <c r="L213" s="60"/>
      <c r="M213" s="26">
        <f t="shared" si="7"/>
        <v>180</v>
      </c>
      <c r="N213" s="60"/>
      <c r="O213" s="60"/>
      <c r="P213" s="60"/>
      <c r="Q213" s="26"/>
      <c r="R213" s="60"/>
      <c r="S213" s="60" t="s">
        <v>133</v>
      </c>
      <c r="T213" s="24" t="s">
        <v>756</v>
      </c>
    </row>
    <row r="214" spans="1:20" s="1" customFormat="1" ht="132">
      <c r="A214" s="17">
        <v>202</v>
      </c>
      <c r="B214" s="60" t="s">
        <v>770</v>
      </c>
      <c r="C214" s="60" t="s">
        <v>771</v>
      </c>
      <c r="D214" s="60" t="s">
        <v>772</v>
      </c>
      <c r="E214" s="60" t="s">
        <v>460</v>
      </c>
      <c r="F214" s="60" t="s">
        <v>773</v>
      </c>
      <c r="G214" s="32">
        <f t="shared" si="6"/>
        <v>290</v>
      </c>
      <c r="H214" s="61"/>
      <c r="I214" s="60"/>
      <c r="J214" s="60"/>
      <c r="K214" s="61">
        <v>290</v>
      </c>
      <c r="L214" s="60"/>
      <c r="M214" s="26">
        <f t="shared" si="7"/>
        <v>290</v>
      </c>
      <c r="N214" s="60"/>
      <c r="O214" s="60"/>
      <c r="P214" s="60"/>
      <c r="Q214" s="26"/>
      <c r="R214" s="60"/>
      <c r="S214" s="60" t="s">
        <v>115</v>
      </c>
      <c r="T214" s="24" t="s">
        <v>756</v>
      </c>
    </row>
    <row r="215" spans="1:20" s="1" customFormat="1" ht="132">
      <c r="A215" s="17">
        <v>203</v>
      </c>
      <c r="B215" s="60" t="s">
        <v>774</v>
      </c>
      <c r="C215" s="55" t="s">
        <v>775</v>
      </c>
      <c r="D215" s="60" t="s">
        <v>776</v>
      </c>
      <c r="E215" s="57" t="s">
        <v>528</v>
      </c>
      <c r="F215" s="21" t="s">
        <v>777</v>
      </c>
      <c r="G215" s="32">
        <f t="shared" si="6"/>
        <v>150</v>
      </c>
      <c r="H215" s="16"/>
      <c r="I215" s="47"/>
      <c r="J215" s="31"/>
      <c r="K215" s="47">
        <v>50</v>
      </c>
      <c r="L215" s="31"/>
      <c r="M215" s="26">
        <f t="shared" si="7"/>
        <v>50</v>
      </c>
      <c r="N215" s="39">
        <v>100</v>
      </c>
      <c r="O215" s="31"/>
      <c r="P215" s="31"/>
      <c r="Q215" s="26">
        <f aca="true" t="shared" si="8" ref="Q209:Q234">SUM(N215:P215)</f>
        <v>100</v>
      </c>
      <c r="R215" s="31"/>
      <c r="S215" s="58" t="s">
        <v>115</v>
      </c>
      <c r="T215" s="56" t="s">
        <v>778</v>
      </c>
    </row>
    <row r="216" spans="1:20" s="1" customFormat="1" ht="108">
      <c r="A216" s="17">
        <v>204</v>
      </c>
      <c r="B216" s="60" t="s">
        <v>779</v>
      </c>
      <c r="C216" s="55" t="s">
        <v>780</v>
      </c>
      <c r="D216" s="60" t="s">
        <v>781</v>
      </c>
      <c r="E216" s="57" t="s">
        <v>528</v>
      </c>
      <c r="F216" s="37" t="s">
        <v>782</v>
      </c>
      <c r="G216" s="32">
        <f t="shared" si="6"/>
        <v>68</v>
      </c>
      <c r="H216" s="16"/>
      <c r="I216" s="47"/>
      <c r="J216" s="31"/>
      <c r="K216" s="47">
        <v>38</v>
      </c>
      <c r="L216" s="31"/>
      <c r="M216" s="26">
        <f t="shared" si="7"/>
        <v>38</v>
      </c>
      <c r="N216" s="39">
        <v>30</v>
      </c>
      <c r="O216" s="31"/>
      <c r="P216" s="31"/>
      <c r="Q216" s="26">
        <f t="shared" si="8"/>
        <v>30</v>
      </c>
      <c r="R216" s="31"/>
      <c r="S216" s="58" t="s">
        <v>106</v>
      </c>
      <c r="T216" s="56" t="s">
        <v>783</v>
      </c>
    </row>
    <row r="217" spans="1:20" s="1" customFormat="1" ht="132">
      <c r="A217" s="17">
        <v>205</v>
      </c>
      <c r="B217" s="54" t="s">
        <v>784</v>
      </c>
      <c r="C217" s="55" t="s">
        <v>785</v>
      </c>
      <c r="D217" s="60" t="s">
        <v>786</v>
      </c>
      <c r="E217" s="57" t="s">
        <v>528</v>
      </c>
      <c r="F217" s="21" t="s">
        <v>787</v>
      </c>
      <c r="G217" s="32">
        <f t="shared" si="6"/>
        <v>58</v>
      </c>
      <c r="H217" s="16"/>
      <c r="I217" s="47"/>
      <c r="J217" s="31"/>
      <c r="K217" s="47">
        <v>28</v>
      </c>
      <c r="L217" s="31"/>
      <c r="M217" s="26">
        <f t="shared" si="7"/>
        <v>28</v>
      </c>
      <c r="N217" s="39">
        <v>30</v>
      </c>
      <c r="O217" s="31"/>
      <c r="P217" s="31"/>
      <c r="Q217" s="26">
        <f t="shared" si="8"/>
        <v>30</v>
      </c>
      <c r="R217" s="31"/>
      <c r="S217" s="58" t="s">
        <v>138</v>
      </c>
      <c r="T217" s="56" t="s">
        <v>788</v>
      </c>
    </row>
    <row r="218" spans="1:20" s="1" customFormat="1" ht="132">
      <c r="A218" s="17">
        <v>206</v>
      </c>
      <c r="B218" s="54" t="s">
        <v>789</v>
      </c>
      <c r="C218" s="55" t="s">
        <v>790</v>
      </c>
      <c r="D218" s="60" t="s">
        <v>791</v>
      </c>
      <c r="E218" s="57" t="s">
        <v>528</v>
      </c>
      <c r="F218" s="21" t="s">
        <v>792</v>
      </c>
      <c r="G218" s="32">
        <f t="shared" si="6"/>
        <v>390</v>
      </c>
      <c r="H218" s="16"/>
      <c r="I218" s="16"/>
      <c r="J218" s="31"/>
      <c r="K218" s="47">
        <v>290</v>
      </c>
      <c r="L218" s="31"/>
      <c r="M218" s="26">
        <f t="shared" si="7"/>
        <v>290</v>
      </c>
      <c r="N218" s="39">
        <v>100</v>
      </c>
      <c r="O218" s="31"/>
      <c r="P218" s="31"/>
      <c r="Q218" s="26">
        <f t="shared" si="8"/>
        <v>100</v>
      </c>
      <c r="R218" s="31"/>
      <c r="S218" s="58" t="s">
        <v>133</v>
      </c>
      <c r="T218" s="21" t="s">
        <v>756</v>
      </c>
    </row>
    <row r="219" spans="1:20" s="1" customFormat="1" ht="132">
      <c r="A219" s="17">
        <v>207</v>
      </c>
      <c r="B219" s="54" t="s">
        <v>793</v>
      </c>
      <c r="C219" s="55" t="s">
        <v>765</v>
      </c>
      <c r="D219" s="60" t="s">
        <v>794</v>
      </c>
      <c r="E219" s="57" t="s">
        <v>528</v>
      </c>
      <c r="F219" s="21" t="s">
        <v>773</v>
      </c>
      <c r="G219" s="32">
        <f t="shared" si="6"/>
        <v>267</v>
      </c>
      <c r="H219" s="16"/>
      <c r="I219" s="16"/>
      <c r="J219" s="31"/>
      <c r="K219" s="47">
        <v>170</v>
      </c>
      <c r="L219" s="31"/>
      <c r="M219" s="26">
        <f t="shared" si="7"/>
        <v>170</v>
      </c>
      <c r="N219" s="39">
        <v>97</v>
      </c>
      <c r="O219" s="31"/>
      <c r="P219" s="31"/>
      <c r="Q219" s="26">
        <f t="shared" si="8"/>
        <v>97</v>
      </c>
      <c r="R219" s="31"/>
      <c r="S219" s="58" t="s">
        <v>51</v>
      </c>
      <c r="T219" s="21" t="s">
        <v>756</v>
      </c>
    </row>
    <row r="220" spans="1:20" s="1" customFormat="1" ht="72">
      <c r="A220" s="17">
        <v>208</v>
      </c>
      <c r="B220" s="24" t="s">
        <v>795</v>
      </c>
      <c r="C220" s="24" t="s">
        <v>796</v>
      </c>
      <c r="D220" s="24" t="s">
        <v>797</v>
      </c>
      <c r="E220" s="32" t="s">
        <v>798</v>
      </c>
      <c r="F220" s="24" t="s">
        <v>799</v>
      </c>
      <c r="G220" s="32">
        <f t="shared" si="6"/>
        <v>35</v>
      </c>
      <c r="H220" s="32"/>
      <c r="I220" s="32"/>
      <c r="J220" s="32"/>
      <c r="K220" s="32">
        <v>15</v>
      </c>
      <c r="L220" s="32"/>
      <c r="M220" s="26">
        <f t="shared" si="7"/>
        <v>15</v>
      </c>
      <c r="N220" s="32">
        <v>20</v>
      </c>
      <c r="O220" s="32"/>
      <c r="P220" s="32"/>
      <c r="Q220" s="26">
        <f t="shared" si="8"/>
        <v>20</v>
      </c>
      <c r="R220" s="24"/>
      <c r="S220" s="21" t="s">
        <v>800</v>
      </c>
      <c r="T220" s="24" t="s">
        <v>801</v>
      </c>
    </row>
    <row r="221" spans="1:20" s="1" customFormat="1" ht="91.5" customHeight="1">
      <c r="A221" s="17">
        <v>209</v>
      </c>
      <c r="B221" s="24" t="s">
        <v>802</v>
      </c>
      <c r="C221" s="24" t="s">
        <v>803</v>
      </c>
      <c r="D221" s="24" t="s">
        <v>804</v>
      </c>
      <c r="E221" s="32" t="s">
        <v>466</v>
      </c>
      <c r="F221" s="24" t="s">
        <v>805</v>
      </c>
      <c r="G221" s="32">
        <f t="shared" si="6"/>
        <v>80</v>
      </c>
      <c r="H221" s="32"/>
      <c r="I221" s="32"/>
      <c r="J221" s="32"/>
      <c r="K221" s="32">
        <v>40</v>
      </c>
      <c r="L221" s="32"/>
      <c r="M221" s="26">
        <f t="shared" si="7"/>
        <v>40</v>
      </c>
      <c r="N221" s="32">
        <v>40</v>
      </c>
      <c r="O221" s="32"/>
      <c r="P221" s="32"/>
      <c r="Q221" s="26">
        <f t="shared" si="8"/>
        <v>40</v>
      </c>
      <c r="R221" s="24"/>
      <c r="S221" s="24" t="s">
        <v>806</v>
      </c>
      <c r="T221" s="24" t="s">
        <v>807</v>
      </c>
    </row>
    <row r="222" spans="1:20" s="1" customFormat="1" ht="54.75" customHeight="1">
      <c r="A222" s="17">
        <v>210</v>
      </c>
      <c r="B222" s="24" t="s">
        <v>808</v>
      </c>
      <c r="C222" s="24" t="s">
        <v>809</v>
      </c>
      <c r="D222" s="24" t="s">
        <v>810</v>
      </c>
      <c r="E222" s="32" t="s">
        <v>466</v>
      </c>
      <c r="F222" s="24" t="s">
        <v>811</v>
      </c>
      <c r="G222" s="32">
        <f t="shared" si="6"/>
        <v>50</v>
      </c>
      <c r="H222" s="32"/>
      <c r="I222" s="32"/>
      <c r="J222" s="32"/>
      <c r="K222" s="32">
        <v>20</v>
      </c>
      <c r="L222" s="32"/>
      <c r="M222" s="26">
        <f t="shared" si="7"/>
        <v>20</v>
      </c>
      <c r="N222" s="32">
        <v>30</v>
      </c>
      <c r="O222" s="32"/>
      <c r="P222" s="32"/>
      <c r="Q222" s="26">
        <f t="shared" si="8"/>
        <v>30</v>
      </c>
      <c r="R222" s="24"/>
      <c r="S222" s="24" t="s">
        <v>812</v>
      </c>
      <c r="T222" s="24" t="s">
        <v>813</v>
      </c>
    </row>
    <row r="223" spans="1:20" s="1" customFormat="1" ht="72">
      <c r="A223" s="17">
        <v>211</v>
      </c>
      <c r="B223" s="24" t="s">
        <v>814</v>
      </c>
      <c r="C223" s="24" t="s">
        <v>815</v>
      </c>
      <c r="D223" s="24" t="s">
        <v>816</v>
      </c>
      <c r="E223" s="32" t="s">
        <v>798</v>
      </c>
      <c r="F223" s="24" t="s">
        <v>817</v>
      </c>
      <c r="G223" s="32">
        <f t="shared" si="6"/>
        <v>50</v>
      </c>
      <c r="H223" s="32"/>
      <c r="I223" s="32"/>
      <c r="J223" s="32"/>
      <c r="K223" s="32">
        <v>25</v>
      </c>
      <c r="L223" s="32"/>
      <c r="M223" s="26">
        <f t="shared" si="7"/>
        <v>25</v>
      </c>
      <c r="N223" s="32">
        <v>25</v>
      </c>
      <c r="O223" s="32"/>
      <c r="P223" s="32"/>
      <c r="Q223" s="26">
        <f t="shared" si="8"/>
        <v>25</v>
      </c>
      <c r="R223" s="24"/>
      <c r="S223" s="24" t="s">
        <v>818</v>
      </c>
      <c r="T223" s="24" t="s">
        <v>819</v>
      </c>
    </row>
    <row r="224" spans="1:20" s="1" customFormat="1" ht="72">
      <c r="A224" s="17">
        <v>212</v>
      </c>
      <c r="B224" s="24" t="s">
        <v>820</v>
      </c>
      <c r="C224" s="24" t="s">
        <v>815</v>
      </c>
      <c r="D224" s="24" t="s">
        <v>821</v>
      </c>
      <c r="E224" s="32" t="s">
        <v>822</v>
      </c>
      <c r="F224" s="24" t="s">
        <v>823</v>
      </c>
      <c r="G224" s="32">
        <f t="shared" si="6"/>
        <v>55</v>
      </c>
      <c r="H224" s="32"/>
      <c r="I224" s="32"/>
      <c r="J224" s="32"/>
      <c r="K224" s="32"/>
      <c r="L224" s="32">
        <v>20</v>
      </c>
      <c r="M224" s="26">
        <f t="shared" si="7"/>
        <v>20</v>
      </c>
      <c r="N224" s="32">
        <v>35</v>
      </c>
      <c r="O224" s="32"/>
      <c r="P224" s="32"/>
      <c r="Q224" s="26">
        <f t="shared" si="8"/>
        <v>35</v>
      </c>
      <c r="R224" s="24"/>
      <c r="S224" s="24" t="s">
        <v>824</v>
      </c>
      <c r="T224" s="24" t="s">
        <v>825</v>
      </c>
    </row>
    <row r="225" spans="1:20" s="1" customFormat="1" ht="72">
      <c r="A225" s="17">
        <v>213</v>
      </c>
      <c r="B225" s="24" t="s">
        <v>826</v>
      </c>
      <c r="C225" s="24" t="s">
        <v>827</v>
      </c>
      <c r="D225" s="24" t="s">
        <v>828</v>
      </c>
      <c r="E225" s="32" t="s">
        <v>798</v>
      </c>
      <c r="F225" s="24" t="s">
        <v>829</v>
      </c>
      <c r="G225" s="32">
        <f t="shared" si="6"/>
        <v>50</v>
      </c>
      <c r="H225" s="32"/>
      <c r="I225" s="32"/>
      <c r="J225" s="32"/>
      <c r="K225" s="32"/>
      <c r="L225" s="32">
        <v>20</v>
      </c>
      <c r="M225" s="26">
        <f t="shared" si="7"/>
        <v>20</v>
      </c>
      <c r="N225" s="32">
        <v>30</v>
      </c>
      <c r="O225" s="32"/>
      <c r="P225" s="32"/>
      <c r="Q225" s="26">
        <f t="shared" si="8"/>
        <v>30</v>
      </c>
      <c r="R225" s="24"/>
      <c r="S225" s="24" t="s">
        <v>830</v>
      </c>
      <c r="T225" s="24" t="s">
        <v>819</v>
      </c>
    </row>
    <row r="226" spans="1:20" s="1" customFormat="1" ht="72">
      <c r="A226" s="17">
        <v>214</v>
      </c>
      <c r="B226" s="24" t="s">
        <v>831</v>
      </c>
      <c r="C226" s="24" t="s">
        <v>815</v>
      </c>
      <c r="D226" s="32" t="s">
        <v>832</v>
      </c>
      <c r="E226" s="32" t="s">
        <v>466</v>
      </c>
      <c r="F226" s="24" t="s">
        <v>833</v>
      </c>
      <c r="G226" s="32">
        <f t="shared" si="6"/>
        <v>40</v>
      </c>
      <c r="H226" s="32"/>
      <c r="I226" s="32"/>
      <c r="J226" s="32"/>
      <c r="K226" s="32"/>
      <c r="L226" s="32">
        <v>20</v>
      </c>
      <c r="M226" s="26">
        <f t="shared" si="7"/>
        <v>20</v>
      </c>
      <c r="N226" s="32">
        <v>20</v>
      </c>
      <c r="O226" s="32"/>
      <c r="P226" s="32"/>
      <c r="Q226" s="26">
        <f t="shared" si="8"/>
        <v>20</v>
      </c>
      <c r="R226" s="32"/>
      <c r="S226" s="24" t="s">
        <v>834</v>
      </c>
      <c r="T226" s="32" t="s">
        <v>835</v>
      </c>
    </row>
    <row r="227" spans="1:20" s="1" customFormat="1" ht="72">
      <c r="A227" s="17">
        <v>215</v>
      </c>
      <c r="B227" s="24" t="s">
        <v>836</v>
      </c>
      <c r="C227" s="24" t="s">
        <v>837</v>
      </c>
      <c r="D227" s="24" t="s">
        <v>838</v>
      </c>
      <c r="E227" s="32" t="s">
        <v>839</v>
      </c>
      <c r="F227" s="24" t="s">
        <v>840</v>
      </c>
      <c r="G227" s="32">
        <f t="shared" si="6"/>
        <v>60</v>
      </c>
      <c r="H227" s="32"/>
      <c r="I227" s="32"/>
      <c r="J227" s="32"/>
      <c r="K227" s="32">
        <v>30</v>
      </c>
      <c r="L227" s="32"/>
      <c r="M227" s="26">
        <f t="shared" si="7"/>
        <v>30</v>
      </c>
      <c r="N227" s="32">
        <v>30</v>
      </c>
      <c r="O227" s="32"/>
      <c r="P227" s="32"/>
      <c r="Q227" s="26">
        <f t="shared" si="8"/>
        <v>30</v>
      </c>
      <c r="R227" s="24"/>
      <c r="S227" s="24" t="s">
        <v>841</v>
      </c>
      <c r="T227" s="24" t="s">
        <v>801</v>
      </c>
    </row>
    <row r="228" spans="1:20" s="1" customFormat="1" ht="72">
      <c r="A228" s="17">
        <v>216</v>
      </c>
      <c r="B228" s="24" t="s">
        <v>842</v>
      </c>
      <c r="C228" s="24" t="s">
        <v>837</v>
      </c>
      <c r="D228" s="24" t="s">
        <v>843</v>
      </c>
      <c r="E228" s="32" t="s">
        <v>466</v>
      </c>
      <c r="F228" s="24" t="s">
        <v>844</v>
      </c>
      <c r="G228" s="32">
        <f t="shared" si="6"/>
        <v>30</v>
      </c>
      <c r="H228" s="32"/>
      <c r="I228" s="32"/>
      <c r="J228" s="32"/>
      <c r="K228" s="32"/>
      <c r="L228" s="32">
        <v>15</v>
      </c>
      <c r="M228" s="26">
        <f t="shared" si="7"/>
        <v>15</v>
      </c>
      <c r="N228" s="32">
        <v>15</v>
      </c>
      <c r="O228" s="32"/>
      <c r="P228" s="32"/>
      <c r="Q228" s="26">
        <f t="shared" si="8"/>
        <v>15</v>
      </c>
      <c r="R228" s="24"/>
      <c r="S228" s="24" t="s">
        <v>845</v>
      </c>
      <c r="T228" s="24" t="s">
        <v>801</v>
      </c>
    </row>
    <row r="229" spans="1:20" s="1" customFormat="1" ht="72">
      <c r="A229" s="17">
        <v>217</v>
      </c>
      <c r="B229" s="24" t="s">
        <v>846</v>
      </c>
      <c r="C229" s="24" t="s">
        <v>847</v>
      </c>
      <c r="D229" s="24" t="s">
        <v>848</v>
      </c>
      <c r="E229" s="32" t="s">
        <v>466</v>
      </c>
      <c r="F229" s="24" t="s">
        <v>849</v>
      </c>
      <c r="G229" s="32">
        <f t="shared" si="6"/>
        <v>50</v>
      </c>
      <c r="H229" s="32"/>
      <c r="I229" s="32"/>
      <c r="J229" s="32"/>
      <c r="K229" s="32"/>
      <c r="L229" s="32">
        <v>25</v>
      </c>
      <c r="M229" s="26">
        <f t="shared" si="7"/>
        <v>25</v>
      </c>
      <c r="N229" s="32">
        <v>25</v>
      </c>
      <c r="O229" s="32"/>
      <c r="P229" s="32"/>
      <c r="Q229" s="26">
        <f t="shared" si="8"/>
        <v>25</v>
      </c>
      <c r="R229" s="24"/>
      <c r="S229" s="24" t="s">
        <v>850</v>
      </c>
      <c r="T229" s="24" t="s">
        <v>851</v>
      </c>
    </row>
    <row r="230" spans="1:20" s="1" customFormat="1" ht="55.5" customHeight="1">
      <c r="A230" s="17">
        <v>218</v>
      </c>
      <c r="B230" s="24" t="s">
        <v>852</v>
      </c>
      <c r="C230" s="24" t="s">
        <v>853</v>
      </c>
      <c r="D230" s="24" t="s">
        <v>854</v>
      </c>
      <c r="E230" s="32" t="s">
        <v>798</v>
      </c>
      <c r="F230" s="24" t="s">
        <v>855</v>
      </c>
      <c r="G230" s="32">
        <f t="shared" si="6"/>
        <v>50</v>
      </c>
      <c r="H230" s="32"/>
      <c r="I230" s="32"/>
      <c r="J230" s="32"/>
      <c r="K230" s="32"/>
      <c r="L230" s="32">
        <v>20</v>
      </c>
      <c r="M230" s="26">
        <f t="shared" si="7"/>
        <v>20</v>
      </c>
      <c r="N230" s="32">
        <v>30</v>
      </c>
      <c r="O230" s="32"/>
      <c r="P230" s="32"/>
      <c r="Q230" s="26">
        <f t="shared" si="8"/>
        <v>30</v>
      </c>
      <c r="R230" s="24"/>
      <c r="S230" s="24" t="s">
        <v>856</v>
      </c>
      <c r="T230" s="24" t="s">
        <v>819</v>
      </c>
    </row>
    <row r="231" spans="1:20" s="1" customFormat="1" ht="84">
      <c r="A231" s="17">
        <v>219</v>
      </c>
      <c r="B231" s="24" t="s">
        <v>857</v>
      </c>
      <c r="C231" s="24" t="s">
        <v>858</v>
      </c>
      <c r="D231" s="24" t="s">
        <v>859</v>
      </c>
      <c r="E231" s="32" t="s">
        <v>466</v>
      </c>
      <c r="F231" s="24" t="s">
        <v>860</v>
      </c>
      <c r="G231" s="32">
        <f t="shared" si="6"/>
        <v>50</v>
      </c>
      <c r="H231" s="32"/>
      <c r="I231" s="32"/>
      <c r="J231" s="32"/>
      <c r="K231" s="32"/>
      <c r="L231" s="32">
        <v>20</v>
      </c>
      <c r="M231" s="26">
        <f t="shared" si="7"/>
        <v>20</v>
      </c>
      <c r="N231" s="32">
        <v>30</v>
      </c>
      <c r="O231" s="32"/>
      <c r="P231" s="32"/>
      <c r="Q231" s="26">
        <f t="shared" si="8"/>
        <v>30</v>
      </c>
      <c r="R231" s="24"/>
      <c r="S231" s="24" t="s">
        <v>861</v>
      </c>
      <c r="T231" s="24" t="s">
        <v>851</v>
      </c>
    </row>
    <row r="232" spans="1:20" s="1" customFormat="1" ht="72">
      <c r="A232" s="17">
        <v>220</v>
      </c>
      <c r="B232" s="24" t="s">
        <v>862</v>
      </c>
      <c r="C232" s="24" t="s">
        <v>853</v>
      </c>
      <c r="D232" s="24" t="s">
        <v>863</v>
      </c>
      <c r="E232" s="32" t="s">
        <v>864</v>
      </c>
      <c r="F232" s="24" t="s">
        <v>865</v>
      </c>
      <c r="G232" s="32">
        <f t="shared" si="6"/>
        <v>60</v>
      </c>
      <c r="H232" s="32"/>
      <c r="I232" s="32"/>
      <c r="J232" s="32"/>
      <c r="K232" s="32"/>
      <c r="L232" s="32">
        <v>30</v>
      </c>
      <c r="M232" s="26">
        <f t="shared" si="7"/>
        <v>30</v>
      </c>
      <c r="N232" s="32">
        <v>30</v>
      </c>
      <c r="O232" s="32"/>
      <c r="P232" s="32"/>
      <c r="Q232" s="26">
        <f t="shared" si="8"/>
        <v>30</v>
      </c>
      <c r="R232" s="24"/>
      <c r="S232" s="24" t="s">
        <v>866</v>
      </c>
      <c r="T232" s="24" t="s">
        <v>867</v>
      </c>
    </row>
    <row r="233" spans="1:20" s="1" customFormat="1" ht="72">
      <c r="A233" s="17">
        <v>221</v>
      </c>
      <c r="B233" s="24" t="s">
        <v>868</v>
      </c>
      <c r="C233" s="24" t="s">
        <v>869</v>
      </c>
      <c r="D233" s="24" t="s">
        <v>870</v>
      </c>
      <c r="E233" s="32" t="s">
        <v>864</v>
      </c>
      <c r="F233" s="24" t="s">
        <v>871</v>
      </c>
      <c r="G233" s="32">
        <f t="shared" si="6"/>
        <v>70</v>
      </c>
      <c r="H233" s="32"/>
      <c r="I233" s="32"/>
      <c r="J233" s="32"/>
      <c r="K233" s="32"/>
      <c r="L233" s="32">
        <v>30</v>
      </c>
      <c r="M233" s="26">
        <f t="shared" si="7"/>
        <v>30</v>
      </c>
      <c r="N233" s="32">
        <v>40</v>
      </c>
      <c r="O233" s="32"/>
      <c r="P233" s="32"/>
      <c r="Q233" s="26">
        <f t="shared" si="8"/>
        <v>40</v>
      </c>
      <c r="R233" s="24"/>
      <c r="S233" s="24" t="s">
        <v>872</v>
      </c>
      <c r="T233" s="24" t="s">
        <v>851</v>
      </c>
    </row>
    <row r="234" spans="1:20" s="1" customFormat="1" ht="72">
      <c r="A234" s="17">
        <v>222</v>
      </c>
      <c r="B234" s="24" t="s">
        <v>873</v>
      </c>
      <c r="C234" s="24" t="s">
        <v>785</v>
      </c>
      <c r="D234" s="24" t="s">
        <v>874</v>
      </c>
      <c r="E234" s="32" t="s">
        <v>864</v>
      </c>
      <c r="F234" s="24" t="s">
        <v>875</v>
      </c>
      <c r="G234" s="32">
        <f t="shared" si="6"/>
        <v>70</v>
      </c>
      <c r="H234" s="32"/>
      <c r="I234" s="32">
        <v>35</v>
      </c>
      <c r="J234" s="32"/>
      <c r="K234" s="32"/>
      <c r="L234" s="32"/>
      <c r="M234" s="26">
        <f t="shared" si="7"/>
        <v>35</v>
      </c>
      <c r="N234" s="32">
        <v>35</v>
      </c>
      <c r="O234" s="32"/>
      <c r="P234" s="32"/>
      <c r="Q234" s="26">
        <f t="shared" si="8"/>
        <v>35</v>
      </c>
      <c r="R234" s="24"/>
      <c r="S234" s="24" t="s">
        <v>876</v>
      </c>
      <c r="T234" s="24" t="s">
        <v>819</v>
      </c>
    </row>
    <row r="235" spans="1:20" s="1" customFormat="1" ht="84">
      <c r="A235" s="17">
        <v>223</v>
      </c>
      <c r="B235" s="24" t="s">
        <v>877</v>
      </c>
      <c r="C235" s="24" t="s">
        <v>878</v>
      </c>
      <c r="D235" s="24" t="s">
        <v>879</v>
      </c>
      <c r="E235" s="32" t="s">
        <v>880</v>
      </c>
      <c r="F235" s="24" t="s">
        <v>881</v>
      </c>
      <c r="G235" s="32">
        <v>60</v>
      </c>
      <c r="H235" s="32"/>
      <c r="I235" s="32">
        <v>30</v>
      </c>
      <c r="J235" s="32"/>
      <c r="K235" s="32"/>
      <c r="L235" s="32"/>
      <c r="M235" s="32">
        <v>30</v>
      </c>
      <c r="N235" s="32">
        <v>30</v>
      </c>
      <c r="O235" s="32"/>
      <c r="P235" s="32"/>
      <c r="Q235" s="32">
        <v>30</v>
      </c>
      <c r="R235" s="24"/>
      <c r="S235" s="24" t="s">
        <v>882</v>
      </c>
      <c r="T235" s="24" t="s">
        <v>883</v>
      </c>
    </row>
    <row r="236" spans="1:20" s="1" customFormat="1" ht="84">
      <c r="A236" s="17">
        <v>224</v>
      </c>
      <c r="B236" s="24" t="s">
        <v>884</v>
      </c>
      <c r="C236" s="24" t="s">
        <v>885</v>
      </c>
      <c r="D236" s="24" t="s">
        <v>886</v>
      </c>
      <c r="E236" s="32" t="s">
        <v>822</v>
      </c>
      <c r="F236" s="24" t="s">
        <v>887</v>
      </c>
      <c r="G236" s="32">
        <f aca="true" t="shared" si="9" ref="G236:G299">M236+Q236+R236</f>
        <v>40</v>
      </c>
      <c r="H236" s="32"/>
      <c r="I236" s="32">
        <v>20</v>
      </c>
      <c r="J236" s="32"/>
      <c r="K236" s="32"/>
      <c r="L236" s="32"/>
      <c r="M236" s="26">
        <f aca="true" t="shared" si="10" ref="M236:M299">SUM(H236:L236)</f>
        <v>20</v>
      </c>
      <c r="N236" s="32">
        <v>20</v>
      </c>
      <c r="O236" s="32"/>
      <c r="P236" s="32"/>
      <c r="Q236" s="26">
        <f aca="true" t="shared" si="11" ref="Q236:Q299">SUM(N236:P236)</f>
        <v>20</v>
      </c>
      <c r="R236" s="24"/>
      <c r="S236" s="24" t="s">
        <v>888</v>
      </c>
      <c r="T236" s="24" t="s">
        <v>883</v>
      </c>
    </row>
    <row r="237" spans="1:20" s="1" customFormat="1" ht="84">
      <c r="A237" s="17">
        <v>225</v>
      </c>
      <c r="B237" s="24" t="s">
        <v>889</v>
      </c>
      <c r="C237" s="24" t="s">
        <v>890</v>
      </c>
      <c r="D237" s="24" t="s">
        <v>891</v>
      </c>
      <c r="E237" s="32" t="s">
        <v>864</v>
      </c>
      <c r="F237" s="24" t="s">
        <v>892</v>
      </c>
      <c r="G237" s="32">
        <f t="shared" si="9"/>
        <v>80</v>
      </c>
      <c r="H237" s="32"/>
      <c r="I237" s="32">
        <v>25</v>
      </c>
      <c r="J237" s="32"/>
      <c r="K237" s="32"/>
      <c r="L237" s="32"/>
      <c r="M237" s="26">
        <f t="shared" si="10"/>
        <v>25</v>
      </c>
      <c r="N237" s="32">
        <v>55</v>
      </c>
      <c r="O237" s="32"/>
      <c r="P237" s="32"/>
      <c r="Q237" s="26">
        <f t="shared" si="11"/>
        <v>55</v>
      </c>
      <c r="R237" s="24"/>
      <c r="S237" s="24" t="s">
        <v>893</v>
      </c>
      <c r="T237" s="24" t="s">
        <v>851</v>
      </c>
    </row>
    <row r="238" spans="1:20" s="1" customFormat="1" ht="72">
      <c r="A238" s="17">
        <v>226</v>
      </c>
      <c r="B238" s="24" t="s">
        <v>894</v>
      </c>
      <c r="C238" s="24" t="s">
        <v>895</v>
      </c>
      <c r="D238" s="24" t="s">
        <v>896</v>
      </c>
      <c r="E238" s="32" t="s">
        <v>880</v>
      </c>
      <c r="F238" s="24" t="s">
        <v>897</v>
      </c>
      <c r="G238" s="32">
        <f t="shared" si="9"/>
        <v>110</v>
      </c>
      <c r="H238" s="32"/>
      <c r="I238" s="32">
        <v>50</v>
      </c>
      <c r="J238" s="32"/>
      <c r="K238" s="32"/>
      <c r="L238" s="32"/>
      <c r="M238" s="26">
        <f t="shared" si="10"/>
        <v>50</v>
      </c>
      <c r="N238" s="32">
        <v>60</v>
      </c>
      <c r="O238" s="32"/>
      <c r="P238" s="32"/>
      <c r="Q238" s="26">
        <f t="shared" si="11"/>
        <v>60</v>
      </c>
      <c r="R238" s="24"/>
      <c r="S238" s="24" t="s">
        <v>898</v>
      </c>
      <c r="T238" s="24" t="s">
        <v>801</v>
      </c>
    </row>
    <row r="239" spans="1:20" s="1" customFormat="1" ht="84">
      <c r="A239" s="17">
        <v>227</v>
      </c>
      <c r="B239" s="24" t="s">
        <v>899</v>
      </c>
      <c r="C239" s="24" t="s">
        <v>900</v>
      </c>
      <c r="D239" s="24" t="s">
        <v>901</v>
      </c>
      <c r="E239" s="32" t="s">
        <v>864</v>
      </c>
      <c r="F239" s="24" t="s">
        <v>902</v>
      </c>
      <c r="G239" s="32">
        <f t="shared" si="9"/>
        <v>105</v>
      </c>
      <c r="H239" s="32"/>
      <c r="I239" s="32">
        <v>50</v>
      </c>
      <c r="J239" s="32"/>
      <c r="K239" s="32"/>
      <c r="L239" s="32"/>
      <c r="M239" s="26">
        <f t="shared" si="10"/>
        <v>50</v>
      </c>
      <c r="N239" s="32">
        <v>55</v>
      </c>
      <c r="O239" s="32"/>
      <c r="P239" s="32"/>
      <c r="Q239" s="26">
        <f t="shared" si="11"/>
        <v>55</v>
      </c>
      <c r="R239" s="24"/>
      <c r="S239" s="24" t="s">
        <v>903</v>
      </c>
      <c r="T239" s="24" t="s">
        <v>851</v>
      </c>
    </row>
    <row r="240" spans="1:20" s="1" customFormat="1" ht="72">
      <c r="A240" s="17">
        <v>228</v>
      </c>
      <c r="B240" s="24" t="s">
        <v>904</v>
      </c>
      <c r="C240" s="24" t="s">
        <v>905</v>
      </c>
      <c r="D240" s="24" t="s">
        <v>906</v>
      </c>
      <c r="E240" s="32" t="s">
        <v>466</v>
      </c>
      <c r="F240" s="24" t="s">
        <v>907</v>
      </c>
      <c r="G240" s="32">
        <f t="shared" si="9"/>
        <v>40</v>
      </c>
      <c r="H240" s="32"/>
      <c r="I240" s="32">
        <v>20</v>
      </c>
      <c r="J240" s="32"/>
      <c r="K240" s="32"/>
      <c r="L240" s="32"/>
      <c r="M240" s="26">
        <f t="shared" si="10"/>
        <v>20</v>
      </c>
      <c r="N240" s="32">
        <v>20</v>
      </c>
      <c r="O240" s="32"/>
      <c r="P240" s="32"/>
      <c r="Q240" s="26">
        <f t="shared" si="11"/>
        <v>20</v>
      </c>
      <c r="R240" s="24"/>
      <c r="S240" s="24" t="s">
        <v>908</v>
      </c>
      <c r="T240" s="24" t="s">
        <v>909</v>
      </c>
    </row>
    <row r="241" spans="1:20" s="1" customFormat="1" ht="72">
      <c r="A241" s="17">
        <v>229</v>
      </c>
      <c r="B241" s="24" t="s">
        <v>910</v>
      </c>
      <c r="C241" s="24" t="s">
        <v>911</v>
      </c>
      <c r="D241" s="24" t="s">
        <v>912</v>
      </c>
      <c r="E241" s="32" t="s">
        <v>864</v>
      </c>
      <c r="F241" s="24" t="s">
        <v>913</v>
      </c>
      <c r="G241" s="32">
        <f t="shared" si="9"/>
        <v>65</v>
      </c>
      <c r="H241" s="32"/>
      <c r="I241" s="32">
        <v>30</v>
      </c>
      <c r="J241" s="32"/>
      <c r="K241" s="32"/>
      <c r="L241" s="32"/>
      <c r="M241" s="26">
        <f t="shared" si="10"/>
        <v>30</v>
      </c>
      <c r="N241" s="32">
        <v>35</v>
      </c>
      <c r="O241" s="32"/>
      <c r="P241" s="32"/>
      <c r="Q241" s="26">
        <f t="shared" si="11"/>
        <v>35</v>
      </c>
      <c r="R241" s="24"/>
      <c r="S241" s="24" t="s">
        <v>914</v>
      </c>
      <c r="T241" s="24" t="s">
        <v>851</v>
      </c>
    </row>
    <row r="242" spans="1:20" s="1" customFormat="1" ht="84">
      <c r="A242" s="17">
        <v>230</v>
      </c>
      <c r="B242" s="24" t="s">
        <v>915</v>
      </c>
      <c r="C242" s="24" t="s">
        <v>916</v>
      </c>
      <c r="D242" s="24" t="s">
        <v>917</v>
      </c>
      <c r="E242" s="32" t="s">
        <v>822</v>
      </c>
      <c r="F242" s="24" t="s">
        <v>918</v>
      </c>
      <c r="G242" s="32">
        <f t="shared" si="9"/>
        <v>85</v>
      </c>
      <c r="H242" s="32"/>
      <c r="I242" s="32">
        <v>40</v>
      </c>
      <c r="J242" s="32"/>
      <c r="K242" s="32"/>
      <c r="L242" s="32"/>
      <c r="M242" s="26">
        <f t="shared" si="10"/>
        <v>40</v>
      </c>
      <c r="N242" s="32">
        <v>45</v>
      </c>
      <c r="O242" s="32"/>
      <c r="P242" s="32"/>
      <c r="Q242" s="26">
        <f t="shared" si="11"/>
        <v>45</v>
      </c>
      <c r="R242" s="24"/>
      <c r="S242" s="24" t="s">
        <v>919</v>
      </c>
      <c r="T242" s="24" t="s">
        <v>920</v>
      </c>
    </row>
    <row r="243" spans="1:20" s="1" customFormat="1" ht="72">
      <c r="A243" s="17">
        <v>231</v>
      </c>
      <c r="B243" s="24" t="s">
        <v>921</v>
      </c>
      <c r="C243" s="24" t="s">
        <v>563</v>
      </c>
      <c r="D243" s="24" t="s">
        <v>922</v>
      </c>
      <c r="E243" s="24" t="s">
        <v>822</v>
      </c>
      <c r="F243" s="24" t="s">
        <v>923</v>
      </c>
      <c r="G243" s="32">
        <f t="shared" si="9"/>
        <v>60</v>
      </c>
      <c r="H243" s="32"/>
      <c r="I243" s="32">
        <v>30</v>
      </c>
      <c r="J243" s="32"/>
      <c r="K243" s="32"/>
      <c r="L243" s="32"/>
      <c r="M243" s="26">
        <f t="shared" si="10"/>
        <v>30</v>
      </c>
      <c r="N243" s="32">
        <v>30</v>
      </c>
      <c r="O243" s="32"/>
      <c r="P243" s="32"/>
      <c r="Q243" s="26">
        <f t="shared" si="11"/>
        <v>30</v>
      </c>
      <c r="R243" s="32"/>
      <c r="S243" s="24" t="s">
        <v>924</v>
      </c>
      <c r="T243" s="24" t="s">
        <v>920</v>
      </c>
    </row>
    <row r="244" spans="1:20" s="1" customFormat="1" ht="84">
      <c r="A244" s="17">
        <v>232</v>
      </c>
      <c r="B244" s="24" t="s">
        <v>925</v>
      </c>
      <c r="C244" s="24" t="s">
        <v>790</v>
      </c>
      <c r="D244" s="24" t="s">
        <v>926</v>
      </c>
      <c r="E244" s="32" t="s">
        <v>880</v>
      </c>
      <c r="F244" s="24" t="s">
        <v>927</v>
      </c>
      <c r="G244" s="32">
        <f t="shared" si="9"/>
        <v>40</v>
      </c>
      <c r="H244" s="62"/>
      <c r="I244" s="62">
        <v>20</v>
      </c>
      <c r="J244" s="32"/>
      <c r="K244" s="32"/>
      <c r="L244" s="32"/>
      <c r="M244" s="26">
        <f t="shared" si="10"/>
        <v>20</v>
      </c>
      <c r="N244" s="32">
        <v>20</v>
      </c>
      <c r="O244" s="32"/>
      <c r="P244" s="32"/>
      <c r="Q244" s="26">
        <f t="shared" si="11"/>
        <v>20</v>
      </c>
      <c r="R244" s="24"/>
      <c r="S244" s="24" t="s">
        <v>928</v>
      </c>
      <c r="T244" s="24" t="s">
        <v>929</v>
      </c>
    </row>
    <row r="245" spans="1:20" s="1" customFormat="1" ht="84">
      <c r="A245" s="17">
        <v>233</v>
      </c>
      <c r="B245" s="24" t="s">
        <v>925</v>
      </c>
      <c r="C245" s="24" t="s">
        <v>930</v>
      </c>
      <c r="D245" s="24" t="s">
        <v>931</v>
      </c>
      <c r="E245" s="32" t="s">
        <v>822</v>
      </c>
      <c r="F245" s="24" t="s">
        <v>932</v>
      </c>
      <c r="G245" s="32">
        <f t="shared" si="9"/>
        <v>50</v>
      </c>
      <c r="H245" s="32"/>
      <c r="I245" s="32">
        <v>15</v>
      </c>
      <c r="J245" s="32"/>
      <c r="K245" s="32"/>
      <c r="L245" s="32"/>
      <c r="M245" s="26">
        <f t="shared" si="10"/>
        <v>15</v>
      </c>
      <c r="N245" s="32">
        <v>35</v>
      </c>
      <c r="O245" s="32"/>
      <c r="P245" s="32"/>
      <c r="Q245" s="26">
        <f t="shared" si="11"/>
        <v>35</v>
      </c>
      <c r="R245" s="24"/>
      <c r="S245" s="24" t="s">
        <v>933</v>
      </c>
      <c r="T245" s="24" t="s">
        <v>851</v>
      </c>
    </row>
    <row r="246" spans="1:20" s="1" customFormat="1" ht="84">
      <c r="A246" s="17">
        <v>234</v>
      </c>
      <c r="B246" s="24" t="s">
        <v>934</v>
      </c>
      <c r="C246" s="24" t="s">
        <v>935</v>
      </c>
      <c r="D246" s="24" t="s">
        <v>936</v>
      </c>
      <c r="E246" s="32" t="s">
        <v>822</v>
      </c>
      <c r="F246" s="24" t="s">
        <v>937</v>
      </c>
      <c r="G246" s="32">
        <f t="shared" si="9"/>
        <v>40</v>
      </c>
      <c r="H246" s="32"/>
      <c r="I246" s="32">
        <v>20</v>
      </c>
      <c r="J246" s="32"/>
      <c r="K246" s="32"/>
      <c r="L246" s="32"/>
      <c r="M246" s="26">
        <f t="shared" si="10"/>
        <v>20</v>
      </c>
      <c r="N246" s="32">
        <v>20</v>
      </c>
      <c r="O246" s="32"/>
      <c r="P246" s="32"/>
      <c r="Q246" s="26">
        <f t="shared" si="11"/>
        <v>20</v>
      </c>
      <c r="R246" s="24"/>
      <c r="S246" s="24" t="s">
        <v>938</v>
      </c>
      <c r="T246" s="24" t="s">
        <v>929</v>
      </c>
    </row>
    <row r="247" spans="1:20" s="1" customFormat="1" ht="84">
      <c r="A247" s="17">
        <v>235</v>
      </c>
      <c r="B247" s="24" t="s">
        <v>939</v>
      </c>
      <c r="C247" s="24" t="s">
        <v>930</v>
      </c>
      <c r="D247" s="24" t="s">
        <v>940</v>
      </c>
      <c r="E247" s="32" t="s">
        <v>466</v>
      </c>
      <c r="F247" s="24" t="s">
        <v>941</v>
      </c>
      <c r="G247" s="32">
        <f t="shared" si="9"/>
        <v>60</v>
      </c>
      <c r="H247" s="32"/>
      <c r="I247" s="32">
        <v>20</v>
      </c>
      <c r="J247" s="32"/>
      <c r="K247" s="32"/>
      <c r="L247" s="32"/>
      <c r="M247" s="26">
        <f t="shared" si="10"/>
        <v>20</v>
      </c>
      <c r="N247" s="32">
        <v>40</v>
      </c>
      <c r="O247" s="32"/>
      <c r="P247" s="32"/>
      <c r="Q247" s="26">
        <f t="shared" si="11"/>
        <v>40</v>
      </c>
      <c r="R247" s="24"/>
      <c r="S247" s="24" t="s">
        <v>942</v>
      </c>
      <c r="T247" s="24" t="s">
        <v>819</v>
      </c>
    </row>
    <row r="248" spans="1:20" s="1" customFormat="1" ht="84">
      <c r="A248" s="17">
        <v>236</v>
      </c>
      <c r="B248" s="24" t="s">
        <v>943</v>
      </c>
      <c r="C248" s="24" t="s">
        <v>944</v>
      </c>
      <c r="D248" s="24" t="s">
        <v>945</v>
      </c>
      <c r="E248" s="32" t="s">
        <v>466</v>
      </c>
      <c r="F248" s="24" t="s">
        <v>946</v>
      </c>
      <c r="G248" s="32">
        <f t="shared" si="9"/>
        <v>40</v>
      </c>
      <c r="H248" s="32"/>
      <c r="I248" s="32">
        <v>20</v>
      </c>
      <c r="J248" s="32"/>
      <c r="K248" s="32"/>
      <c r="L248" s="32"/>
      <c r="M248" s="26">
        <f t="shared" si="10"/>
        <v>20</v>
      </c>
      <c r="N248" s="32">
        <v>20</v>
      </c>
      <c r="O248" s="32"/>
      <c r="P248" s="32"/>
      <c r="Q248" s="26">
        <f t="shared" si="11"/>
        <v>20</v>
      </c>
      <c r="R248" s="24"/>
      <c r="S248" s="24" t="s">
        <v>947</v>
      </c>
      <c r="T248" s="24" t="s">
        <v>929</v>
      </c>
    </row>
    <row r="249" spans="1:20" s="1" customFormat="1" ht="84">
      <c r="A249" s="17">
        <v>237</v>
      </c>
      <c r="B249" s="24" t="s">
        <v>948</v>
      </c>
      <c r="C249" s="24" t="s">
        <v>949</v>
      </c>
      <c r="D249" s="24" t="s">
        <v>950</v>
      </c>
      <c r="E249" s="32" t="s">
        <v>822</v>
      </c>
      <c r="F249" s="24" t="s">
        <v>951</v>
      </c>
      <c r="G249" s="32">
        <f t="shared" si="9"/>
        <v>70</v>
      </c>
      <c r="H249" s="32"/>
      <c r="I249" s="32">
        <v>35</v>
      </c>
      <c r="J249" s="32"/>
      <c r="K249" s="32"/>
      <c r="L249" s="32"/>
      <c r="M249" s="26">
        <f t="shared" si="10"/>
        <v>35</v>
      </c>
      <c r="N249" s="32">
        <v>35</v>
      </c>
      <c r="O249" s="32"/>
      <c r="P249" s="32"/>
      <c r="Q249" s="26">
        <f t="shared" si="11"/>
        <v>35</v>
      </c>
      <c r="R249" s="24"/>
      <c r="S249" s="24" t="s">
        <v>952</v>
      </c>
      <c r="T249" s="24" t="s">
        <v>929</v>
      </c>
    </row>
    <row r="250" spans="1:20" s="1" customFormat="1" ht="84">
      <c r="A250" s="17">
        <v>238</v>
      </c>
      <c r="B250" s="24" t="s">
        <v>953</v>
      </c>
      <c r="C250" s="24" t="s">
        <v>954</v>
      </c>
      <c r="D250" s="24" t="s">
        <v>955</v>
      </c>
      <c r="E250" s="32" t="s">
        <v>466</v>
      </c>
      <c r="F250" s="24" t="s">
        <v>956</v>
      </c>
      <c r="G250" s="32">
        <f t="shared" si="9"/>
        <v>30</v>
      </c>
      <c r="H250" s="32"/>
      <c r="I250" s="32">
        <v>15</v>
      </c>
      <c r="J250" s="32"/>
      <c r="K250" s="32"/>
      <c r="L250" s="32"/>
      <c r="M250" s="26">
        <f t="shared" si="10"/>
        <v>15</v>
      </c>
      <c r="N250" s="32">
        <v>15</v>
      </c>
      <c r="O250" s="32"/>
      <c r="P250" s="32"/>
      <c r="Q250" s="26">
        <f t="shared" si="11"/>
        <v>15</v>
      </c>
      <c r="R250" s="24"/>
      <c r="S250" s="24" t="s">
        <v>957</v>
      </c>
      <c r="T250" s="24" t="s">
        <v>835</v>
      </c>
    </row>
    <row r="251" spans="1:20" s="1" customFormat="1" ht="84">
      <c r="A251" s="17">
        <v>239</v>
      </c>
      <c r="B251" s="24" t="s">
        <v>958</v>
      </c>
      <c r="C251" s="24" t="s">
        <v>765</v>
      </c>
      <c r="D251" s="24" t="s">
        <v>959</v>
      </c>
      <c r="E251" s="32" t="s">
        <v>466</v>
      </c>
      <c r="F251" s="24" t="s">
        <v>960</v>
      </c>
      <c r="G251" s="32">
        <f t="shared" si="9"/>
        <v>45</v>
      </c>
      <c r="H251" s="32"/>
      <c r="I251" s="32">
        <v>15</v>
      </c>
      <c r="J251" s="32"/>
      <c r="K251" s="32"/>
      <c r="L251" s="32"/>
      <c r="M251" s="26">
        <f t="shared" si="10"/>
        <v>15</v>
      </c>
      <c r="N251" s="32">
        <v>30</v>
      </c>
      <c r="O251" s="32"/>
      <c r="P251" s="32"/>
      <c r="Q251" s="26">
        <f t="shared" si="11"/>
        <v>30</v>
      </c>
      <c r="R251" s="24"/>
      <c r="S251" s="24" t="s">
        <v>961</v>
      </c>
      <c r="T251" s="24" t="s">
        <v>819</v>
      </c>
    </row>
    <row r="252" spans="1:20" s="1" customFormat="1" ht="84">
      <c r="A252" s="17">
        <v>240</v>
      </c>
      <c r="B252" s="24" t="s">
        <v>962</v>
      </c>
      <c r="C252" s="24" t="s">
        <v>963</v>
      </c>
      <c r="D252" s="24" t="s">
        <v>964</v>
      </c>
      <c r="E252" s="32" t="s">
        <v>466</v>
      </c>
      <c r="F252" s="24" t="s">
        <v>965</v>
      </c>
      <c r="G252" s="32">
        <f t="shared" si="9"/>
        <v>45</v>
      </c>
      <c r="H252" s="32"/>
      <c r="I252" s="32">
        <v>20</v>
      </c>
      <c r="J252" s="32"/>
      <c r="K252" s="32"/>
      <c r="L252" s="32"/>
      <c r="M252" s="26">
        <f t="shared" si="10"/>
        <v>20</v>
      </c>
      <c r="N252" s="32">
        <v>25</v>
      </c>
      <c r="O252" s="32"/>
      <c r="P252" s="32"/>
      <c r="Q252" s="26">
        <f t="shared" si="11"/>
        <v>25</v>
      </c>
      <c r="R252" s="24"/>
      <c r="S252" s="24" t="s">
        <v>966</v>
      </c>
      <c r="T252" s="24" t="s">
        <v>819</v>
      </c>
    </row>
    <row r="253" spans="1:20" s="1" customFormat="1" ht="84">
      <c r="A253" s="17">
        <v>241</v>
      </c>
      <c r="B253" s="24" t="s">
        <v>967</v>
      </c>
      <c r="C253" s="24" t="s">
        <v>968</v>
      </c>
      <c r="D253" s="24" t="s">
        <v>969</v>
      </c>
      <c r="E253" s="32" t="s">
        <v>864</v>
      </c>
      <c r="F253" s="24" t="s">
        <v>970</v>
      </c>
      <c r="G253" s="32">
        <f t="shared" si="9"/>
        <v>60</v>
      </c>
      <c r="H253" s="32"/>
      <c r="I253" s="32">
        <v>30</v>
      </c>
      <c r="J253" s="32"/>
      <c r="K253" s="32"/>
      <c r="L253" s="32"/>
      <c r="M253" s="26">
        <f t="shared" si="10"/>
        <v>30</v>
      </c>
      <c r="N253" s="32">
        <v>30</v>
      </c>
      <c r="O253" s="32"/>
      <c r="P253" s="32"/>
      <c r="Q253" s="26">
        <f t="shared" si="11"/>
        <v>30</v>
      </c>
      <c r="R253" s="24"/>
      <c r="S253" s="24" t="s">
        <v>971</v>
      </c>
      <c r="T253" s="24" t="s">
        <v>851</v>
      </c>
    </row>
    <row r="254" spans="1:20" s="1" customFormat="1" ht="84">
      <c r="A254" s="17">
        <v>242</v>
      </c>
      <c r="B254" s="24" t="s">
        <v>972</v>
      </c>
      <c r="C254" s="24" t="s">
        <v>973</v>
      </c>
      <c r="D254" s="24" t="s">
        <v>974</v>
      </c>
      <c r="E254" s="32" t="s">
        <v>864</v>
      </c>
      <c r="F254" s="24" t="s">
        <v>975</v>
      </c>
      <c r="G254" s="32">
        <f t="shared" si="9"/>
        <v>60</v>
      </c>
      <c r="H254" s="32"/>
      <c r="I254" s="32">
        <v>30</v>
      </c>
      <c r="J254" s="32"/>
      <c r="K254" s="32"/>
      <c r="L254" s="32"/>
      <c r="M254" s="26">
        <f t="shared" si="10"/>
        <v>30</v>
      </c>
      <c r="N254" s="32">
        <v>30</v>
      </c>
      <c r="O254" s="32"/>
      <c r="P254" s="32"/>
      <c r="Q254" s="26">
        <f t="shared" si="11"/>
        <v>30</v>
      </c>
      <c r="R254" s="24"/>
      <c r="S254" s="24" t="s">
        <v>976</v>
      </c>
      <c r="T254" s="24" t="s">
        <v>851</v>
      </c>
    </row>
    <row r="255" spans="1:20" s="2" customFormat="1" ht="84">
      <c r="A255" s="63">
        <v>243</v>
      </c>
      <c r="B255" s="24" t="s">
        <v>977</v>
      </c>
      <c r="C255" s="24" t="s">
        <v>978</v>
      </c>
      <c r="D255" s="24" t="s">
        <v>979</v>
      </c>
      <c r="E255" s="32" t="s">
        <v>466</v>
      </c>
      <c r="F255" s="24" t="s">
        <v>980</v>
      </c>
      <c r="G255" s="32">
        <f t="shared" si="9"/>
        <v>50</v>
      </c>
      <c r="H255" s="32"/>
      <c r="I255" s="32">
        <v>15</v>
      </c>
      <c r="J255" s="32"/>
      <c r="K255" s="32"/>
      <c r="L255" s="32"/>
      <c r="M255" s="26">
        <f t="shared" si="10"/>
        <v>15</v>
      </c>
      <c r="N255" s="32">
        <v>35</v>
      </c>
      <c r="O255" s="32"/>
      <c r="P255" s="32"/>
      <c r="Q255" s="26">
        <f t="shared" si="11"/>
        <v>35</v>
      </c>
      <c r="R255" s="24"/>
      <c r="S255" s="24" t="s">
        <v>981</v>
      </c>
      <c r="T255" s="24" t="s">
        <v>851</v>
      </c>
    </row>
    <row r="256" spans="1:20" s="1" customFormat="1" ht="84">
      <c r="A256" s="17">
        <v>244</v>
      </c>
      <c r="B256" s="24" t="s">
        <v>982</v>
      </c>
      <c r="C256" s="24" t="s">
        <v>983</v>
      </c>
      <c r="D256" s="24" t="s">
        <v>984</v>
      </c>
      <c r="E256" s="32" t="s">
        <v>822</v>
      </c>
      <c r="F256" s="24" t="s">
        <v>985</v>
      </c>
      <c r="G256" s="32">
        <f t="shared" si="9"/>
        <v>50</v>
      </c>
      <c r="H256" s="32"/>
      <c r="I256" s="32">
        <v>25</v>
      </c>
      <c r="J256" s="32"/>
      <c r="K256" s="32"/>
      <c r="L256" s="32"/>
      <c r="M256" s="26">
        <f t="shared" si="10"/>
        <v>25</v>
      </c>
      <c r="N256" s="32">
        <v>25</v>
      </c>
      <c r="O256" s="32"/>
      <c r="P256" s="32"/>
      <c r="Q256" s="26">
        <f t="shared" si="11"/>
        <v>25</v>
      </c>
      <c r="R256" s="24"/>
      <c r="S256" s="24" t="s">
        <v>986</v>
      </c>
      <c r="T256" s="24" t="s">
        <v>851</v>
      </c>
    </row>
    <row r="257" spans="1:20" s="1" customFormat="1" ht="84">
      <c r="A257" s="17">
        <v>245</v>
      </c>
      <c r="B257" s="24" t="s">
        <v>987</v>
      </c>
      <c r="C257" s="24" t="s">
        <v>988</v>
      </c>
      <c r="D257" s="24" t="s">
        <v>989</v>
      </c>
      <c r="E257" s="32" t="s">
        <v>466</v>
      </c>
      <c r="F257" s="24" t="s">
        <v>990</v>
      </c>
      <c r="G257" s="32">
        <f t="shared" si="9"/>
        <v>45</v>
      </c>
      <c r="H257" s="32"/>
      <c r="I257" s="32">
        <v>20</v>
      </c>
      <c r="J257" s="32"/>
      <c r="K257" s="32"/>
      <c r="L257" s="32"/>
      <c r="M257" s="26">
        <f t="shared" si="10"/>
        <v>20</v>
      </c>
      <c r="N257" s="32">
        <v>25</v>
      </c>
      <c r="O257" s="32"/>
      <c r="P257" s="32"/>
      <c r="Q257" s="26">
        <f t="shared" si="11"/>
        <v>25</v>
      </c>
      <c r="R257" s="24"/>
      <c r="S257" s="24" t="s">
        <v>991</v>
      </c>
      <c r="T257" s="24" t="s">
        <v>992</v>
      </c>
    </row>
    <row r="258" spans="1:20" s="1" customFormat="1" ht="84">
      <c r="A258" s="17">
        <v>246</v>
      </c>
      <c r="B258" s="20" t="s">
        <v>993</v>
      </c>
      <c r="C258" s="65" t="s">
        <v>994</v>
      </c>
      <c r="D258" s="37" t="s">
        <v>995</v>
      </c>
      <c r="E258" s="41" t="s">
        <v>996</v>
      </c>
      <c r="F258" s="37" t="s">
        <v>997</v>
      </c>
      <c r="G258" s="32">
        <f t="shared" si="9"/>
        <v>40</v>
      </c>
      <c r="H258" s="16"/>
      <c r="I258" s="16">
        <v>20</v>
      </c>
      <c r="J258" s="16"/>
      <c r="K258" s="16"/>
      <c r="L258" s="16"/>
      <c r="M258" s="26">
        <f t="shared" si="10"/>
        <v>20</v>
      </c>
      <c r="N258" s="16">
        <v>20</v>
      </c>
      <c r="O258" s="16"/>
      <c r="P258" s="16"/>
      <c r="Q258" s="26">
        <f t="shared" si="11"/>
        <v>20</v>
      </c>
      <c r="R258" s="16"/>
      <c r="S258" s="65" t="s">
        <v>998</v>
      </c>
      <c r="T258" s="37" t="s">
        <v>999</v>
      </c>
    </row>
    <row r="259" spans="1:20" s="1" customFormat="1" ht="84">
      <c r="A259" s="17">
        <v>247</v>
      </c>
      <c r="B259" s="20" t="s">
        <v>1000</v>
      </c>
      <c r="C259" s="65" t="s">
        <v>1001</v>
      </c>
      <c r="D259" s="37" t="s">
        <v>1002</v>
      </c>
      <c r="E259" s="41" t="s">
        <v>996</v>
      </c>
      <c r="F259" s="37" t="s">
        <v>1003</v>
      </c>
      <c r="G259" s="32">
        <f t="shared" si="9"/>
        <v>126</v>
      </c>
      <c r="H259" s="16"/>
      <c r="I259" s="16">
        <v>50</v>
      </c>
      <c r="J259" s="16"/>
      <c r="K259" s="16"/>
      <c r="L259" s="16"/>
      <c r="M259" s="26">
        <f t="shared" si="10"/>
        <v>50</v>
      </c>
      <c r="N259" s="16">
        <v>76</v>
      </c>
      <c r="O259" s="16"/>
      <c r="P259" s="16"/>
      <c r="Q259" s="26">
        <f t="shared" si="11"/>
        <v>76</v>
      </c>
      <c r="R259" s="16"/>
      <c r="S259" s="65" t="s">
        <v>1004</v>
      </c>
      <c r="T259" s="37" t="s">
        <v>999</v>
      </c>
    </row>
    <row r="260" spans="1:20" s="1" customFormat="1" ht="84">
      <c r="A260" s="17">
        <v>248</v>
      </c>
      <c r="B260" s="20" t="s">
        <v>1005</v>
      </c>
      <c r="C260" s="65" t="s">
        <v>869</v>
      </c>
      <c r="D260" s="37" t="s">
        <v>1006</v>
      </c>
      <c r="E260" s="41" t="s">
        <v>528</v>
      </c>
      <c r="F260" s="37" t="s">
        <v>1007</v>
      </c>
      <c r="G260" s="32">
        <f t="shared" si="9"/>
        <v>80</v>
      </c>
      <c r="H260" s="16"/>
      <c r="I260" s="16">
        <v>40</v>
      </c>
      <c r="J260" s="16"/>
      <c r="K260" s="16"/>
      <c r="L260" s="16"/>
      <c r="M260" s="26">
        <f t="shared" si="10"/>
        <v>40</v>
      </c>
      <c r="N260" s="16">
        <v>40</v>
      </c>
      <c r="O260" s="16"/>
      <c r="P260" s="16"/>
      <c r="Q260" s="26">
        <f t="shared" si="11"/>
        <v>40</v>
      </c>
      <c r="R260" s="16"/>
      <c r="S260" s="65" t="s">
        <v>1008</v>
      </c>
      <c r="T260" s="37" t="s">
        <v>1009</v>
      </c>
    </row>
    <row r="261" spans="1:20" s="1" customFormat="1" ht="84">
      <c r="A261" s="17">
        <v>249</v>
      </c>
      <c r="B261" s="20" t="s">
        <v>1010</v>
      </c>
      <c r="C261" s="65" t="s">
        <v>1011</v>
      </c>
      <c r="D261" s="37" t="s">
        <v>1012</v>
      </c>
      <c r="E261" s="41" t="s">
        <v>528</v>
      </c>
      <c r="F261" s="37" t="s">
        <v>1013</v>
      </c>
      <c r="G261" s="32">
        <f t="shared" si="9"/>
        <v>60</v>
      </c>
      <c r="H261" s="16"/>
      <c r="I261" s="16">
        <v>30</v>
      </c>
      <c r="J261" s="16"/>
      <c r="K261" s="16"/>
      <c r="L261" s="16"/>
      <c r="M261" s="26">
        <f t="shared" si="10"/>
        <v>30</v>
      </c>
      <c r="N261" s="16">
        <v>30</v>
      </c>
      <c r="O261" s="16"/>
      <c r="P261" s="16"/>
      <c r="Q261" s="26">
        <f t="shared" si="11"/>
        <v>30</v>
      </c>
      <c r="R261" s="16"/>
      <c r="S261" s="65" t="s">
        <v>1014</v>
      </c>
      <c r="T261" s="37" t="s">
        <v>1009</v>
      </c>
    </row>
    <row r="262" spans="1:20" s="1" customFormat="1" ht="84">
      <c r="A262" s="17">
        <v>250</v>
      </c>
      <c r="B262" s="20" t="s">
        <v>1015</v>
      </c>
      <c r="C262" s="65" t="s">
        <v>1016</v>
      </c>
      <c r="D262" s="65" t="s">
        <v>1017</v>
      </c>
      <c r="E262" s="41" t="s">
        <v>1018</v>
      </c>
      <c r="F262" s="65" t="s">
        <v>1013</v>
      </c>
      <c r="G262" s="32">
        <f t="shared" si="9"/>
        <v>65</v>
      </c>
      <c r="H262" s="16"/>
      <c r="I262" s="16">
        <v>30</v>
      </c>
      <c r="J262" s="16"/>
      <c r="K262" s="16"/>
      <c r="L262" s="16"/>
      <c r="M262" s="26">
        <f t="shared" si="10"/>
        <v>30</v>
      </c>
      <c r="N262" s="67">
        <v>35</v>
      </c>
      <c r="O262" s="67"/>
      <c r="P262" s="67"/>
      <c r="Q262" s="26">
        <f t="shared" si="11"/>
        <v>35</v>
      </c>
      <c r="R262" s="67"/>
      <c r="S262" s="65" t="s">
        <v>1019</v>
      </c>
      <c r="T262" s="37" t="s">
        <v>1009</v>
      </c>
    </row>
    <row r="263" spans="1:20" s="1" customFormat="1" ht="84">
      <c r="A263" s="17">
        <v>251</v>
      </c>
      <c r="B263" s="20" t="s">
        <v>1020</v>
      </c>
      <c r="C263" s="65" t="s">
        <v>1016</v>
      </c>
      <c r="D263" s="65" t="s">
        <v>1021</v>
      </c>
      <c r="E263" s="41" t="s">
        <v>996</v>
      </c>
      <c r="F263" s="65" t="s">
        <v>1022</v>
      </c>
      <c r="G263" s="32">
        <f t="shared" si="9"/>
        <v>100</v>
      </c>
      <c r="H263" s="16"/>
      <c r="I263" s="16">
        <v>50</v>
      </c>
      <c r="J263" s="16"/>
      <c r="K263" s="16"/>
      <c r="L263" s="16"/>
      <c r="M263" s="26">
        <f t="shared" si="10"/>
        <v>50</v>
      </c>
      <c r="N263" s="67">
        <v>50</v>
      </c>
      <c r="O263" s="67"/>
      <c r="P263" s="67"/>
      <c r="Q263" s="26">
        <f t="shared" si="11"/>
        <v>50</v>
      </c>
      <c r="R263" s="67"/>
      <c r="S263" s="65" t="s">
        <v>1023</v>
      </c>
      <c r="T263" s="37" t="s">
        <v>999</v>
      </c>
    </row>
    <row r="264" spans="1:20" s="1" customFormat="1" ht="84" customHeight="1">
      <c r="A264" s="17">
        <v>252</v>
      </c>
      <c r="B264" s="20" t="s">
        <v>1024</v>
      </c>
      <c r="C264" s="65" t="s">
        <v>539</v>
      </c>
      <c r="D264" s="65" t="s">
        <v>1025</v>
      </c>
      <c r="E264" s="41" t="s">
        <v>528</v>
      </c>
      <c r="F264" s="54" t="s">
        <v>1026</v>
      </c>
      <c r="G264" s="32">
        <f t="shared" si="9"/>
        <v>40</v>
      </c>
      <c r="H264" s="16"/>
      <c r="I264" s="16">
        <v>20</v>
      </c>
      <c r="J264" s="16"/>
      <c r="K264" s="16"/>
      <c r="L264" s="16"/>
      <c r="M264" s="26">
        <f t="shared" si="10"/>
        <v>20</v>
      </c>
      <c r="N264" s="41">
        <v>20</v>
      </c>
      <c r="O264" s="41"/>
      <c r="P264" s="41"/>
      <c r="Q264" s="26">
        <f t="shared" si="11"/>
        <v>20</v>
      </c>
      <c r="R264" s="41"/>
      <c r="S264" s="54" t="s">
        <v>1027</v>
      </c>
      <c r="T264" s="37" t="s">
        <v>1009</v>
      </c>
    </row>
    <row r="265" spans="1:20" s="1" customFormat="1" ht="84">
      <c r="A265" s="17">
        <v>253</v>
      </c>
      <c r="B265" s="20" t="s">
        <v>1028</v>
      </c>
      <c r="C265" s="37" t="s">
        <v>1029</v>
      </c>
      <c r="D265" s="37" t="s">
        <v>1030</v>
      </c>
      <c r="E265" s="41" t="s">
        <v>1018</v>
      </c>
      <c r="F265" s="37" t="s">
        <v>1031</v>
      </c>
      <c r="G265" s="32">
        <f t="shared" si="9"/>
        <v>60</v>
      </c>
      <c r="H265" s="16"/>
      <c r="I265" s="16">
        <v>30</v>
      </c>
      <c r="J265" s="16"/>
      <c r="K265" s="16"/>
      <c r="L265" s="16"/>
      <c r="M265" s="26">
        <f t="shared" si="10"/>
        <v>30</v>
      </c>
      <c r="N265" s="16">
        <v>30</v>
      </c>
      <c r="O265" s="16"/>
      <c r="P265" s="16"/>
      <c r="Q265" s="26">
        <f t="shared" si="11"/>
        <v>30</v>
      </c>
      <c r="R265" s="16"/>
      <c r="S265" s="37" t="s">
        <v>1032</v>
      </c>
      <c r="T265" s="16" t="s">
        <v>1033</v>
      </c>
    </row>
    <row r="266" spans="1:20" s="1" customFormat="1" ht="72">
      <c r="A266" s="17">
        <v>254</v>
      </c>
      <c r="B266" s="20" t="s">
        <v>1034</v>
      </c>
      <c r="C266" s="37" t="s">
        <v>930</v>
      </c>
      <c r="D266" s="37" t="s">
        <v>1035</v>
      </c>
      <c r="E266" s="41" t="s">
        <v>528</v>
      </c>
      <c r="F266" s="37" t="s">
        <v>1036</v>
      </c>
      <c r="G266" s="32">
        <f t="shared" si="9"/>
        <v>100</v>
      </c>
      <c r="H266" s="16"/>
      <c r="I266" s="16">
        <v>50</v>
      </c>
      <c r="J266" s="16"/>
      <c r="K266" s="16"/>
      <c r="L266" s="16"/>
      <c r="M266" s="26">
        <f t="shared" si="10"/>
        <v>50</v>
      </c>
      <c r="N266" s="16">
        <v>50</v>
      </c>
      <c r="O266" s="16"/>
      <c r="P266" s="16"/>
      <c r="Q266" s="26">
        <f t="shared" si="11"/>
        <v>50</v>
      </c>
      <c r="R266" s="16"/>
      <c r="S266" s="37" t="s">
        <v>1037</v>
      </c>
      <c r="T266" s="37" t="s">
        <v>1038</v>
      </c>
    </row>
    <row r="267" spans="1:20" s="1" customFormat="1" ht="84">
      <c r="A267" s="17">
        <v>255</v>
      </c>
      <c r="B267" s="20" t="s">
        <v>1039</v>
      </c>
      <c r="C267" s="37" t="s">
        <v>1040</v>
      </c>
      <c r="D267" s="37" t="s">
        <v>1041</v>
      </c>
      <c r="E267" s="41" t="s">
        <v>528</v>
      </c>
      <c r="F267" s="37" t="s">
        <v>1007</v>
      </c>
      <c r="G267" s="32">
        <f t="shared" si="9"/>
        <v>80</v>
      </c>
      <c r="H267" s="16"/>
      <c r="I267" s="16">
        <v>40</v>
      </c>
      <c r="J267" s="16"/>
      <c r="K267" s="16"/>
      <c r="L267" s="16"/>
      <c r="M267" s="26">
        <f t="shared" si="10"/>
        <v>40</v>
      </c>
      <c r="N267" s="16">
        <v>40</v>
      </c>
      <c r="O267" s="16"/>
      <c r="P267" s="16"/>
      <c r="Q267" s="26">
        <f t="shared" si="11"/>
        <v>40</v>
      </c>
      <c r="R267" s="16"/>
      <c r="S267" s="37" t="s">
        <v>1042</v>
      </c>
      <c r="T267" s="37" t="s">
        <v>1043</v>
      </c>
    </row>
    <row r="268" spans="1:20" s="1" customFormat="1" ht="84">
      <c r="A268" s="17">
        <v>256</v>
      </c>
      <c r="B268" s="21" t="s">
        <v>1044</v>
      </c>
      <c r="C268" s="37" t="s">
        <v>847</v>
      </c>
      <c r="D268" s="37" t="s">
        <v>1045</v>
      </c>
      <c r="E268" s="41" t="s">
        <v>1046</v>
      </c>
      <c r="F268" s="66" t="s">
        <v>997</v>
      </c>
      <c r="G268" s="32">
        <f t="shared" si="9"/>
        <v>40</v>
      </c>
      <c r="H268" s="16"/>
      <c r="I268" s="16">
        <v>20</v>
      </c>
      <c r="J268" s="16"/>
      <c r="K268" s="16"/>
      <c r="L268" s="16"/>
      <c r="M268" s="26">
        <f t="shared" si="10"/>
        <v>20</v>
      </c>
      <c r="N268" s="16">
        <v>20</v>
      </c>
      <c r="O268" s="16"/>
      <c r="P268" s="16"/>
      <c r="Q268" s="26">
        <f t="shared" si="11"/>
        <v>20</v>
      </c>
      <c r="R268" s="16"/>
      <c r="S268" s="37" t="s">
        <v>1047</v>
      </c>
      <c r="T268" s="37" t="s">
        <v>1048</v>
      </c>
    </row>
    <row r="269" spans="1:20" s="1" customFormat="1" ht="90" customHeight="1">
      <c r="A269" s="17">
        <v>257</v>
      </c>
      <c r="B269" s="21" t="s">
        <v>1049</v>
      </c>
      <c r="C269" s="37" t="s">
        <v>590</v>
      </c>
      <c r="D269" s="37" t="s">
        <v>1050</v>
      </c>
      <c r="E269" s="41" t="s">
        <v>528</v>
      </c>
      <c r="F269" s="66" t="s">
        <v>1051</v>
      </c>
      <c r="G269" s="32">
        <f t="shared" si="9"/>
        <v>50</v>
      </c>
      <c r="H269" s="16"/>
      <c r="I269" s="16">
        <v>25</v>
      </c>
      <c r="J269" s="16"/>
      <c r="K269" s="16"/>
      <c r="L269" s="16"/>
      <c r="M269" s="26">
        <f t="shared" si="10"/>
        <v>25</v>
      </c>
      <c r="N269" s="16">
        <v>25</v>
      </c>
      <c r="O269" s="16"/>
      <c r="P269" s="16"/>
      <c r="Q269" s="26">
        <f t="shared" si="11"/>
        <v>25</v>
      </c>
      <c r="R269" s="16"/>
      <c r="S269" s="37" t="s">
        <v>1052</v>
      </c>
      <c r="T269" s="37" t="s">
        <v>999</v>
      </c>
    </row>
    <row r="270" spans="1:20" s="1" customFormat="1" ht="72">
      <c r="A270" s="17">
        <v>258</v>
      </c>
      <c r="B270" s="21" t="s">
        <v>1053</v>
      </c>
      <c r="C270" s="37" t="s">
        <v>1016</v>
      </c>
      <c r="D270" s="37" t="s">
        <v>874</v>
      </c>
      <c r="E270" s="41" t="s">
        <v>528</v>
      </c>
      <c r="F270" s="66" t="s">
        <v>1054</v>
      </c>
      <c r="G270" s="32">
        <f t="shared" si="9"/>
        <v>65</v>
      </c>
      <c r="H270" s="16"/>
      <c r="I270" s="16">
        <v>30</v>
      </c>
      <c r="J270" s="16"/>
      <c r="K270" s="16"/>
      <c r="L270" s="16"/>
      <c r="M270" s="26">
        <f t="shared" si="10"/>
        <v>30</v>
      </c>
      <c r="N270" s="16">
        <v>35</v>
      </c>
      <c r="O270" s="16"/>
      <c r="P270" s="16"/>
      <c r="Q270" s="26">
        <f t="shared" si="11"/>
        <v>35</v>
      </c>
      <c r="R270" s="16"/>
      <c r="S270" s="37" t="s">
        <v>1055</v>
      </c>
      <c r="T270" s="37" t="s">
        <v>999</v>
      </c>
    </row>
    <row r="271" spans="1:20" s="1" customFormat="1" ht="84">
      <c r="A271" s="17">
        <v>259</v>
      </c>
      <c r="B271" s="21" t="s">
        <v>1056</v>
      </c>
      <c r="C271" s="37" t="s">
        <v>911</v>
      </c>
      <c r="D271" s="37" t="s">
        <v>1057</v>
      </c>
      <c r="E271" s="41" t="s">
        <v>528</v>
      </c>
      <c r="F271" s="66" t="s">
        <v>1058</v>
      </c>
      <c r="G271" s="32">
        <f t="shared" si="9"/>
        <v>60</v>
      </c>
      <c r="H271" s="16"/>
      <c r="I271" s="16">
        <v>15</v>
      </c>
      <c r="J271" s="16"/>
      <c r="K271" s="16"/>
      <c r="L271" s="16"/>
      <c r="M271" s="26">
        <f t="shared" si="10"/>
        <v>15</v>
      </c>
      <c r="N271" s="16">
        <v>45</v>
      </c>
      <c r="O271" s="16"/>
      <c r="P271" s="16"/>
      <c r="Q271" s="26">
        <f t="shared" si="11"/>
        <v>45</v>
      </c>
      <c r="R271" s="16"/>
      <c r="S271" s="37" t="s">
        <v>1059</v>
      </c>
      <c r="T271" s="37" t="s">
        <v>999</v>
      </c>
    </row>
    <row r="272" spans="1:20" s="1" customFormat="1" ht="84">
      <c r="A272" s="17">
        <v>260</v>
      </c>
      <c r="B272" s="21" t="s">
        <v>1060</v>
      </c>
      <c r="C272" s="37" t="s">
        <v>911</v>
      </c>
      <c r="D272" s="37" t="s">
        <v>1061</v>
      </c>
      <c r="E272" s="41" t="s">
        <v>1046</v>
      </c>
      <c r="F272" s="66" t="s">
        <v>1062</v>
      </c>
      <c r="G272" s="32">
        <f t="shared" si="9"/>
        <v>60</v>
      </c>
      <c r="H272" s="16"/>
      <c r="I272" s="16">
        <v>25</v>
      </c>
      <c r="J272" s="16"/>
      <c r="K272" s="16"/>
      <c r="L272" s="16"/>
      <c r="M272" s="26">
        <f t="shared" si="10"/>
        <v>25</v>
      </c>
      <c r="N272" s="16">
        <v>35</v>
      </c>
      <c r="O272" s="16"/>
      <c r="P272" s="16"/>
      <c r="Q272" s="26">
        <f t="shared" si="11"/>
        <v>35</v>
      </c>
      <c r="R272" s="16"/>
      <c r="S272" s="37" t="s">
        <v>914</v>
      </c>
      <c r="T272" s="37" t="s">
        <v>1048</v>
      </c>
    </row>
    <row r="273" spans="1:20" s="1" customFormat="1" ht="84">
      <c r="A273" s="17">
        <v>261</v>
      </c>
      <c r="B273" s="21" t="s">
        <v>1063</v>
      </c>
      <c r="C273" s="37" t="s">
        <v>911</v>
      </c>
      <c r="D273" s="37" t="s">
        <v>1057</v>
      </c>
      <c r="E273" s="41" t="s">
        <v>528</v>
      </c>
      <c r="F273" s="66" t="s">
        <v>1064</v>
      </c>
      <c r="G273" s="32">
        <f t="shared" si="9"/>
        <v>45</v>
      </c>
      <c r="H273" s="16"/>
      <c r="I273" s="16">
        <v>15</v>
      </c>
      <c r="J273" s="16"/>
      <c r="K273" s="16"/>
      <c r="L273" s="16"/>
      <c r="M273" s="26">
        <f t="shared" si="10"/>
        <v>15</v>
      </c>
      <c r="N273" s="16">
        <v>30</v>
      </c>
      <c r="O273" s="16"/>
      <c r="P273" s="16"/>
      <c r="Q273" s="26">
        <f t="shared" si="11"/>
        <v>30</v>
      </c>
      <c r="R273" s="16"/>
      <c r="S273" s="37" t="s">
        <v>1065</v>
      </c>
      <c r="T273" s="37" t="s">
        <v>999</v>
      </c>
    </row>
    <row r="274" spans="1:20" s="1" customFormat="1" ht="84">
      <c r="A274" s="17">
        <v>262</v>
      </c>
      <c r="B274" s="21" t="s">
        <v>1063</v>
      </c>
      <c r="C274" s="37" t="s">
        <v>1016</v>
      </c>
      <c r="D274" s="37" t="s">
        <v>1066</v>
      </c>
      <c r="E274" s="41" t="s">
        <v>528</v>
      </c>
      <c r="F274" s="66" t="s">
        <v>1067</v>
      </c>
      <c r="G274" s="32">
        <f t="shared" si="9"/>
        <v>65</v>
      </c>
      <c r="H274" s="16"/>
      <c r="I274" s="16">
        <v>20</v>
      </c>
      <c r="J274" s="16"/>
      <c r="K274" s="16"/>
      <c r="L274" s="16"/>
      <c r="M274" s="26">
        <f t="shared" si="10"/>
        <v>20</v>
      </c>
      <c r="N274" s="16">
        <v>45</v>
      </c>
      <c r="O274" s="16"/>
      <c r="P274" s="16"/>
      <c r="Q274" s="26">
        <f t="shared" si="11"/>
        <v>45</v>
      </c>
      <c r="R274" s="16"/>
      <c r="S274" s="37" t="s">
        <v>1068</v>
      </c>
      <c r="T274" s="37" t="s">
        <v>999</v>
      </c>
    </row>
    <row r="275" spans="1:20" s="1" customFormat="1" ht="84">
      <c r="A275" s="17">
        <v>263</v>
      </c>
      <c r="B275" s="21" t="s">
        <v>1063</v>
      </c>
      <c r="C275" s="37" t="s">
        <v>1016</v>
      </c>
      <c r="D275" s="37" t="s">
        <v>1066</v>
      </c>
      <c r="E275" s="41" t="s">
        <v>528</v>
      </c>
      <c r="F275" s="66" t="s">
        <v>1067</v>
      </c>
      <c r="G275" s="32">
        <f t="shared" si="9"/>
        <v>55</v>
      </c>
      <c r="H275" s="16"/>
      <c r="I275" s="16">
        <v>20</v>
      </c>
      <c r="J275" s="16"/>
      <c r="K275" s="16"/>
      <c r="L275" s="16"/>
      <c r="M275" s="26">
        <f t="shared" si="10"/>
        <v>20</v>
      </c>
      <c r="N275" s="16">
        <v>35</v>
      </c>
      <c r="O275" s="16"/>
      <c r="P275" s="16"/>
      <c r="Q275" s="26">
        <f t="shared" si="11"/>
        <v>35</v>
      </c>
      <c r="R275" s="16"/>
      <c r="S275" s="37" t="s">
        <v>1069</v>
      </c>
      <c r="T275" s="37" t="s">
        <v>999</v>
      </c>
    </row>
    <row r="276" spans="1:20" s="1" customFormat="1" ht="84">
      <c r="A276" s="17">
        <v>264</v>
      </c>
      <c r="B276" s="21" t="s">
        <v>1070</v>
      </c>
      <c r="C276" s="37" t="s">
        <v>535</v>
      </c>
      <c r="D276" s="37" t="s">
        <v>1071</v>
      </c>
      <c r="E276" s="41" t="s">
        <v>1046</v>
      </c>
      <c r="F276" s="66" t="s">
        <v>1072</v>
      </c>
      <c r="G276" s="32">
        <f t="shared" si="9"/>
        <v>110</v>
      </c>
      <c r="H276" s="16"/>
      <c r="I276" s="16">
        <v>50</v>
      </c>
      <c r="J276" s="16"/>
      <c r="K276" s="16"/>
      <c r="L276" s="16"/>
      <c r="M276" s="26">
        <f t="shared" si="10"/>
        <v>50</v>
      </c>
      <c r="N276" s="16">
        <v>60</v>
      </c>
      <c r="O276" s="16"/>
      <c r="P276" s="16"/>
      <c r="Q276" s="26">
        <f t="shared" si="11"/>
        <v>60</v>
      </c>
      <c r="R276" s="16"/>
      <c r="S276" s="37" t="s">
        <v>1073</v>
      </c>
      <c r="T276" s="37" t="s">
        <v>1048</v>
      </c>
    </row>
    <row r="277" spans="1:20" s="1" customFormat="1" ht="84">
      <c r="A277" s="17">
        <v>265</v>
      </c>
      <c r="B277" s="21" t="s">
        <v>1074</v>
      </c>
      <c r="C277" s="37" t="s">
        <v>539</v>
      </c>
      <c r="D277" s="37" t="s">
        <v>1075</v>
      </c>
      <c r="E277" s="41" t="s">
        <v>528</v>
      </c>
      <c r="F277" s="66" t="s">
        <v>997</v>
      </c>
      <c r="G277" s="32">
        <f t="shared" si="9"/>
        <v>46</v>
      </c>
      <c r="H277" s="16"/>
      <c r="I277" s="16">
        <v>20</v>
      </c>
      <c r="J277" s="16"/>
      <c r="K277" s="16"/>
      <c r="L277" s="16"/>
      <c r="M277" s="26">
        <f t="shared" si="10"/>
        <v>20</v>
      </c>
      <c r="N277" s="16">
        <v>26</v>
      </c>
      <c r="O277" s="16"/>
      <c r="P277" s="16"/>
      <c r="Q277" s="26">
        <f t="shared" si="11"/>
        <v>26</v>
      </c>
      <c r="R277" s="16"/>
      <c r="S277" s="37" t="s">
        <v>1076</v>
      </c>
      <c r="T277" s="37" t="s">
        <v>1043</v>
      </c>
    </row>
    <row r="278" spans="1:20" s="1" customFormat="1" ht="84">
      <c r="A278" s="17">
        <v>266</v>
      </c>
      <c r="B278" s="21" t="s">
        <v>1077</v>
      </c>
      <c r="C278" s="37" t="s">
        <v>535</v>
      </c>
      <c r="D278" s="37" t="s">
        <v>1078</v>
      </c>
      <c r="E278" s="41" t="s">
        <v>528</v>
      </c>
      <c r="F278" s="66" t="s">
        <v>1079</v>
      </c>
      <c r="G278" s="32">
        <f t="shared" si="9"/>
        <v>55</v>
      </c>
      <c r="H278" s="16"/>
      <c r="I278" s="16">
        <v>20</v>
      </c>
      <c r="J278" s="16"/>
      <c r="K278" s="16"/>
      <c r="L278" s="16"/>
      <c r="M278" s="26">
        <f t="shared" si="10"/>
        <v>20</v>
      </c>
      <c r="N278" s="16">
        <v>35</v>
      </c>
      <c r="O278" s="16"/>
      <c r="P278" s="16"/>
      <c r="Q278" s="26">
        <f t="shared" si="11"/>
        <v>35</v>
      </c>
      <c r="R278" s="16"/>
      <c r="S278" s="37" t="s">
        <v>1080</v>
      </c>
      <c r="T278" s="37" t="s">
        <v>1081</v>
      </c>
    </row>
    <row r="279" spans="1:20" s="1" customFormat="1" ht="72">
      <c r="A279" s="17">
        <v>267</v>
      </c>
      <c r="B279" s="21" t="s">
        <v>1082</v>
      </c>
      <c r="C279" s="37" t="s">
        <v>531</v>
      </c>
      <c r="D279" s="37" t="s">
        <v>1083</v>
      </c>
      <c r="E279" s="41" t="s">
        <v>1018</v>
      </c>
      <c r="F279" s="66" t="s">
        <v>1084</v>
      </c>
      <c r="G279" s="32">
        <f t="shared" si="9"/>
        <v>106</v>
      </c>
      <c r="H279" s="16"/>
      <c r="I279" s="16">
        <v>50</v>
      </c>
      <c r="J279" s="16"/>
      <c r="K279" s="16"/>
      <c r="L279" s="16"/>
      <c r="M279" s="26">
        <f t="shared" si="10"/>
        <v>50</v>
      </c>
      <c r="N279" s="16">
        <v>56</v>
      </c>
      <c r="O279" s="16"/>
      <c r="P279" s="16"/>
      <c r="Q279" s="26">
        <f t="shared" si="11"/>
        <v>56</v>
      </c>
      <c r="R279" s="16"/>
      <c r="S279" s="37" t="s">
        <v>1085</v>
      </c>
      <c r="T279" s="37" t="s">
        <v>1086</v>
      </c>
    </row>
    <row r="280" spans="1:20" s="1" customFormat="1" ht="72">
      <c r="A280" s="17">
        <v>268</v>
      </c>
      <c r="B280" s="21" t="s">
        <v>808</v>
      </c>
      <c r="C280" s="37" t="s">
        <v>1087</v>
      </c>
      <c r="D280" s="37" t="s">
        <v>1088</v>
      </c>
      <c r="E280" s="41" t="s">
        <v>1018</v>
      </c>
      <c r="F280" s="66" t="s">
        <v>1089</v>
      </c>
      <c r="G280" s="32">
        <f t="shared" si="9"/>
        <v>52</v>
      </c>
      <c r="H280" s="16"/>
      <c r="I280" s="16">
        <v>20</v>
      </c>
      <c r="J280" s="16"/>
      <c r="K280" s="16"/>
      <c r="L280" s="16"/>
      <c r="M280" s="26">
        <f t="shared" si="10"/>
        <v>20</v>
      </c>
      <c r="N280" s="16">
        <v>32</v>
      </c>
      <c r="O280" s="16"/>
      <c r="P280" s="16"/>
      <c r="Q280" s="26">
        <f t="shared" si="11"/>
        <v>32</v>
      </c>
      <c r="R280" s="16"/>
      <c r="S280" s="37" t="s">
        <v>1090</v>
      </c>
      <c r="T280" s="37" t="s">
        <v>1081</v>
      </c>
    </row>
    <row r="281" spans="1:20" s="1" customFormat="1" ht="84">
      <c r="A281" s="17">
        <v>269</v>
      </c>
      <c r="B281" s="21" t="s">
        <v>1091</v>
      </c>
      <c r="C281" s="37" t="s">
        <v>535</v>
      </c>
      <c r="D281" s="37" t="s">
        <v>1092</v>
      </c>
      <c r="E281" s="41" t="s">
        <v>528</v>
      </c>
      <c r="F281" s="66" t="s">
        <v>1093</v>
      </c>
      <c r="G281" s="32">
        <f t="shared" si="9"/>
        <v>70</v>
      </c>
      <c r="H281" s="16"/>
      <c r="I281" s="16">
        <v>30</v>
      </c>
      <c r="J281" s="16"/>
      <c r="K281" s="16"/>
      <c r="L281" s="16"/>
      <c r="M281" s="26">
        <f t="shared" si="10"/>
        <v>30</v>
      </c>
      <c r="N281" s="16">
        <v>40</v>
      </c>
      <c r="O281" s="16"/>
      <c r="P281" s="16"/>
      <c r="Q281" s="26">
        <f t="shared" si="11"/>
        <v>40</v>
      </c>
      <c r="R281" s="16"/>
      <c r="S281" s="37" t="s">
        <v>1094</v>
      </c>
      <c r="T281" s="37" t="s">
        <v>1048</v>
      </c>
    </row>
    <row r="282" spans="1:20" s="1" customFormat="1" ht="84">
      <c r="A282" s="17">
        <v>270</v>
      </c>
      <c r="B282" s="21" t="s">
        <v>1091</v>
      </c>
      <c r="C282" s="37" t="s">
        <v>535</v>
      </c>
      <c r="D282" s="37" t="s">
        <v>1095</v>
      </c>
      <c r="E282" s="41" t="s">
        <v>528</v>
      </c>
      <c r="F282" s="66" t="s">
        <v>1096</v>
      </c>
      <c r="G282" s="32">
        <f t="shared" si="9"/>
        <v>60</v>
      </c>
      <c r="H282" s="16"/>
      <c r="I282" s="16">
        <v>25</v>
      </c>
      <c r="J282" s="16"/>
      <c r="K282" s="16"/>
      <c r="L282" s="16"/>
      <c r="M282" s="26">
        <f t="shared" si="10"/>
        <v>25</v>
      </c>
      <c r="N282" s="16">
        <v>35</v>
      </c>
      <c r="O282" s="16"/>
      <c r="P282" s="16"/>
      <c r="Q282" s="26">
        <f t="shared" si="11"/>
        <v>35</v>
      </c>
      <c r="R282" s="16"/>
      <c r="S282" s="37" t="s">
        <v>1097</v>
      </c>
      <c r="T282" s="37" t="s">
        <v>1048</v>
      </c>
    </row>
    <row r="283" spans="1:20" s="2" customFormat="1" ht="84">
      <c r="A283" s="17">
        <v>271</v>
      </c>
      <c r="B283" s="21" t="s">
        <v>1098</v>
      </c>
      <c r="C283" s="37" t="s">
        <v>1099</v>
      </c>
      <c r="D283" s="37" t="s">
        <v>1100</v>
      </c>
      <c r="E283" s="41" t="s">
        <v>1046</v>
      </c>
      <c r="F283" s="66" t="s">
        <v>1013</v>
      </c>
      <c r="G283" s="32">
        <f t="shared" si="9"/>
        <v>65</v>
      </c>
      <c r="H283" s="16"/>
      <c r="I283" s="16">
        <v>30</v>
      </c>
      <c r="J283" s="16"/>
      <c r="K283" s="16"/>
      <c r="L283" s="16"/>
      <c r="M283" s="32">
        <f t="shared" si="10"/>
        <v>30</v>
      </c>
      <c r="N283" s="16">
        <v>35</v>
      </c>
      <c r="O283" s="16"/>
      <c r="P283" s="16"/>
      <c r="Q283" s="32">
        <f t="shared" si="11"/>
        <v>35</v>
      </c>
      <c r="R283" s="16"/>
      <c r="S283" s="37" t="s">
        <v>1101</v>
      </c>
      <c r="T283" s="37" t="s">
        <v>1048</v>
      </c>
    </row>
    <row r="284" spans="1:20" s="2" customFormat="1" ht="84">
      <c r="A284" s="17">
        <v>272</v>
      </c>
      <c r="B284" s="21" t="s">
        <v>1102</v>
      </c>
      <c r="C284" s="37" t="s">
        <v>1103</v>
      </c>
      <c r="D284" s="37" t="s">
        <v>1100</v>
      </c>
      <c r="E284" s="41" t="s">
        <v>1046</v>
      </c>
      <c r="F284" s="66" t="s">
        <v>1013</v>
      </c>
      <c r="G284" s="32">
        <f t="shared" si="9"/>
        <v>65</v>
      </c>
      <c r="H284" s="16"/>
      <c r="I284" s="16">
        <v>30</v>
      </c>
      <c r="J284" s="16"/>
      <c r="K284" s="16"/>
      <c r="L284" s="16"/>
      <c r="M284" s="32">
        <f t="shared" si="10"/>
        <v>30</v>
      </c>
      <c r="N284" s="16">
        <v>35</v>
      </c>
      <c r="O284" s="16"/>
      <c r="P284" s="16"/>
      <c r="Q284" s="32">
        <f t="shared" si="11"/>
        <v>35</v>
      </c>
      <c r="R284" s="16"/>
      <c r="S284" s="37" t="s">
        <v>1104</v>
      </c>
      <c r="T284" s="37" t="s">
        <v>1048</v>
      </c>
    </row>
    <row r="285" spans="1:20" s="2" customFormat="1" ht="84">
      <c r="A285" s="17">
        <v>273</v>
      </c>
      <c r="B285" s="21" t="s">
        <v>1105</v>
      </c>
      <c r="C285" s="37" t="s">
        <v>1106</v>
      </c>
      <c r="D285" s="37" t="s">
        <v>1100</v>
      </c>
      <c r="E285" s="41" t="s">
        <v>1018</v>
      </c>
      <c r="F285" s="66" t="s">
        <v>1013</v>
      </c>
      <c r="G285" s="32">
        <f t="shared" si="9"/>
        <v>65</v>
      </c>
      <c r="H285" s="16"/>
      <c r="I285" s="16">
        <v>30</v>
      </c>
      <c r="J285" s="16"/>
      <c r="K285" s="16"/>
      <c r="L285" s="16"/>
      <c r="M285" s="32">
        <f t="shared" si="10"/>
        <v>30</v>
      </c>
      <c r="N285" s="16">
        <v>35</v>
      </c>
      <c r="O285" s="16"/>
      <c r="P285" s="16"/>
      <c r="Q285" s="32">
        <f t="shared" si="11"/>
        <v>35</v>
      </c>
      <c r="R285" s="16"/>
      <c r="S285" s="37" t="s">
        <v>1107</v>
      </c>
      <c r="T285" s="37" t="s">
        <v>1048</v>
      </c>
    </row>
    <row r="286" spans="1:20" s="1" customFormat="1" ht="84">
      <c r="A286" s="17">
        <v>274</v>
      </c>
      <c r="B286" s="21" t="s">
        <v>1108</v>
      </c>
      <c r="C286" s="37" t="s">
        <v>869</v>
      </c>
      <c r="D286" s="37" t="s">
        <v>1109</v>
      </c>
      <c r="E286" s="41" t="s">
        <v>1018</v>
      </c>
      <c r="F286" s="66" t="s">
        <v>1003</v>
      </c>
      <c r="G286" s="32">
        <f t="shared" si="9"/>
        <v>100</v>
      </c>
      <c r="H286" s="16"/>
      <c r="I286" s="16">
        <v>50</v>
      </c>
      <c r="J286" s="16"/>
      <c r="K286" s="16"/>
      <c r="L286" s="16"/>
      <c r="M286" s="26">
        <f t="shared" si="10"/>
        <v>50</v>
      </c>
      <c r="N286" s="16">
        <v>50</v>
      </c>
      <c r="O286" s="16"/>
      <c r="P286" s="16"/>
      <c r="Q286" s="26">
        <f t="shared" si="11"/>
        <v>50</v>
      </c>
      <c r="R286" s="16"/>
      <c r="S286" s="37" t="s">
        <v>1110</v>
      </c>
      <c r="T286" s="37" t="s">
        <v>999</v>
      </c>
    </row>
    <row r="287" spans="1:20" s="1" customFormat="1" ht="84">
      <c r="A287" s="17">
        <v>275</v>
      </c>
      <c r="B287" s="21" t="s">
        <v>1111</v>
      </c>
      <c r="C287" s="37" t="s">
        <v>1112</v>
      </c>
      <c r="D287" s="37" t="s">
        <v>1113</v>
      </c>
      <c r="E287" s="41" t="s">
        <v>528</v>
      </c>
      <c r="F287" s="66" t="s">
        <v>1003</v>
      </c>
      <c r="G287" s="32">
        <f t="shared" si="9"/>
        <v>103</v>
      </c>
      <c r="H287" s="16"/>
      <c r="I287" s="16">
        <v>50</v>
      </c>
      <c r="J287" s="16"/>
      <c r="K287" s="16"/>
      <c r="L287" s="16"/>
      <c r="M287" s="26">
        <f t="shared" si="10"/>
        <v>50</v>
      </c>
      <c r="N287" s="16">
        <v>53</v>
      </c>
      <c r="O287" s="16"/>
      <c r="P287" s="16"/>
      <c r="Q287" s="26">
        <f t="shared" si="11"/>
        <v>53</v>
      </c>
      <c r="R287" s="16"/>
      <c r="S287" s="37" t="s">
        <v>1114</v>
      </c>
      <c r="T287" s="37" t="s">
        <v>999</v>
      </c>
    </row>
    <row r="288" spans="1:20" s="1" customFormat="1" ht="84">
      <c r="A288" s="17">
        <v>276</v>
      </c>
      <c r="B288" s="21" t="s">
        <v>1111</v>
      </c>
      <c r="C288" s="37" t="s">
        <v>1112</v>
      </c>
      <c r="D288" s="37" t="s">
        <v>1115</v>
      </c>
      <c r="E288" s="41" t="s">
        <v>528</v>
      </c>
      <c r="F288" s="66" t="s">
        <v>1116</v>
      </c>
      <c r="G288" s="32">
        <f t="shared" si="9"/>
        <v>101</v>
      </c>
      <c r="H288" s="16"/>
      <c r="I288" s="16">
        <v>50</v>
      </c>
      <c r="J288" s="16"/>
      <c r="K288" s="16"/>
      <c r="L288" s="16"/>
      <c r="M288" s="26">
        <f t="shared" si="10"/>
        <v>50</v>
      </c>
      <c r="N288" s="16">
        <v>51</v>
      </c>
      <c r="O288" s="16"/>
      <c r="P288" s="16"/>
      <c r="Q288" s="26">
        <f t="shared" si="11"/>
        <v>51</v>
      </c>
      <c r="R288" s="16"/>
      <c r="S288" s="37" t="s">
        <v>1117</v>
      </c>
      <c r="T288" s="37" t="s">
        <v>999</v>
      </c>
    </row>
    <row r="289" spans="1:20" s="1" customFormat="1" ht="84">
      <c r="A289" s="17">
        <v>277</v>
      </c>
      <c r="B289" s="21" t="s">
        <v>1118</v>
      </c>
      <c r="C289" s="37" t="s">
        <v>1119</v>
      </c>
      <c r="D289" s="37" t="s">
        <v>1120</v>
      </c>
      <c r="E289" s="41" t="s">
        <v>1046</v>
      </c>
      <c r="F289" s="66" t="s">
        <v>1003</v>
      </c>
      <c r="G289" s="32">
        <f t="shared" si="9"/>
        <v>120</v>
      </c>
      <c r="H289" s="16"/>
      <c r="I289" s="16">
        <v>50</v>
      </c>
      <c r="J289" s="16"/>
      <c r="K289" s="16"/>
      <c r="L289" s="16"/>
      <c r="M289" s="26">
        <f t="shared" si="10"/>
        <v>50</v>
      </c>
      <c r="N289" s="16">
        <v>70</v>
      </c>
      <c r="O289" s="16"/>
      <c r="P289" s="16"/>
      <c r="Q289" s="26">
        <f t="shared" si="11"/>
        <v>70</v>
      </c>
      <c r="R289" s="16"/>
      <c r="S289" s="37" t="s">
        <v>1121</v>
      </c>
      <c r="T289" s="37" t="s">
        <v>1048</v>
      </c>
    </row>
    <row r="290" spans="1:20" s="1" customFormat="1" ht="72">
      <c r="A290" s="17">
        <v>278</v>
      </c>
      <c r="B290" s="21" t="s">
        <v>1122</v>
      </c>
      <c r="C290" s="37" t="s">
        <v>1123</v>
      </c>
      <c r="D290" s="37" t="s">
        <v>1124</v>
      </c>
      <c r="E290" s="41" t="s">
        <v>528</v>
      </c>
      <c r="F290" s="66" t="s">
        <v>1125</v>
      </c>
      <c r="G290" s="32">
        <f t="shared" si="9"/>
        <v>45</v>
      </c>
      <c r="H290" s="16"/>
      <c r="I290" s="16">
        <v>20</v>
      </c>
      <c r="J290" s="16"/>
      <c r="K290" s="16"/>
      <c r="L290" s="16"/>
      <c r="M290" s="26">
        <f t="shared" si="10"/>
        <v>20</v>
      </c>
      <c r="N290" s="16">
        <v>25</v>
      </c>
      <c r="O290" s="16"/>
      <c r="P290" s="16"/>
      <c r="Q290" s="26">
        <f t="shared" si="11"/>
        <v>25</v>
      </c>
      <c r="R290" s="16"/>
      <c r="S290" s="37" t="s">
        <v>1126</v>
      </c>
      <c r="T290" s="37" t="s">
        <v>999</v>
      </c>
    </row>
    <row r="291" spans="1:20" s="1" customFormat="1" ht="84">
      <c r="A291" s="17">
        <v>279</v>
      </c>
      <c r="B291" s="21" t="s">
        <v>1127</v>
      </c>
      <c r="C291" s="37" t="s">
        <v>895</v>
      </c>
      <c r="D291" s="37" t="s">
        <v>1128</v>
      </c>
      <c r="E291" s="41" t="s">
        <v>1046</v>
      </c>
      <c r="F291" s="66" t="s">
        <v>1003</v>
      </c>
      <c r="G291" s="32">
        <f t="shared" si="9"/>
        <v>115</v>
      </c>
      <c r="H291" s="16"/>
      <c r="I291" s="16">
        <v>50</v>
      </c>
      <c r="J291" s="16"/>
      <c r="K291" s="16"/>
      <c r="L291" s="16"/>
      <c r="M291" s="26">
        <f t="shared" si="10"/>
        <v>50</v>
      </c>
      <c r="N291" s="16">
        <v>65</v>
      </c>
      <c r="O291" s="16"/>
      <c r="P291" s="16"/>
      <c r="Q291" s="26">
        <f t="shared" si="11"/>
        <v>65</v>
      </c>
      <c r="R291" s="16"/>
      <c r="S291" s="37" t="s">
        <v>1129</v>
      </c>
      <c r="T291" s="37" t="s">
        <v>1048</v>
      </c>
    </row>
    <row r="292" spans="1:20" s="1" customFormat="1" ht="84">
      <c r="A292" s="17">
        <v>280</v>
      </c>
      <c r="B292" s="21" t="s">
        <v>1130</v>
      </c>
      <c r="C292" s="37" t="s">
        <v>1131</v>
      </c>
      <c r="D292" s="37" t="s">
        <v>1132</v>
      </c>
      <c r="E292" s="41" t="s">
        <v>1018</v>
      </c>
      <c r="F292" s="66" t="s">
        <v>1003</v>
      </c>
      <c r="G292" s="32">
        <f t="shared" si="9"/>
        <v>105</v>
      </c>
      <c r="H292" s="16"/>
      <c r="I292" s="16">
        <v>50</v>
      </c>
      <c r="J292" s="16"/>
      <c r="K292" s="16"/>
      <c r="L292" s="16"/>
      <c r="M292" s="26">
        <f t="shared" si="10"/>
        <v>50</v>
      </c>
      <c r="N292" s="16">
        <v>55</v>
      </c>
      <c r="O292" s="16"/>
      <c r="P292" s="16"/>
      <c r="Q292" s="26">
        <f t="shared" si="11"/>
        <v>55</v>
      </c>
      <c r="R292" s="16"/>
      <c r="S292" s="37" t="s">
        <v>1133</v>
      </c>
      <c r="T292" s="37" t="s">
        <v>1048</v>
      </c>
    </row>
    <row r="293" spans="1:20" s="1" customFormat="1" ht="84">
      <c r="A293" s="17">
        <v>281</v>
      </c>
      <c r="B293" s="21" t="s">
        <v>1134</v>
      </c>
      <c r="C293" s="37" t="s">
        <v>785</v>
      </c>
      <c r="D293" s="37" t="s">
        <v>1135</v>
      </c>
      <c r="E293" s="41" t="s">
        <v>1046</v>
      </c>
      <c r="F293" s="66" t="s">
        <v>1003</v>
      </c>
      <c r="G293" s="32">
        <f t="shared" si="9"/>
        <v>120</v>
      </c>
      <c r="H293" s="16"/>
      <c r="I293" s="16">
        <v>50</v>
      </c>
      <c r="J293" s="16"/>
      <c r="K293" s="16"/>
      <c r="L293" s="16"/>
      <c r="M293" s="26">
        <f t="shared" si="10"/>
        <v>50</v>
      </c>
      <c r="N293" s="16">
        <v>70</v>
      </c>
      <c r="O293" s="16"/>
      <c r="P293" s="16"/>
      <c r="Q293" s="26">
        <f t="shared" si="11"/>
        <v>70</v>
      </c>
      <c r="R293" s="16"/>
      <c r="S293" s="37" t="s">
        <v>1136</v>
      </c>
      <c r="T293" s="37" t="s">
        <v>1048</v>
      </c>
    </row>
    <row r="294" spans="1:20" s="1" customFormat="1" ht="84">
      <c r="A294" s="17">
        <v>282</v>
      </c>
      <c r="B294" s="21" t="s">
        <v>1137</v>
      </c>
      <c r="C294" s="37" t="s">
        <v>555</v>
      </c>
      <c r="D294" s="37" t="s">
        <v>1138</v>
      </c>
      <c r="E294" s="41" t="s">
        <v>1018</v>
      </c>
      <c r="F294" s="66" t="s">
        <v>1003</v>
      </c>
      <c r="G294" s="32">
        <f t="shared" si="9"/>
        <v>100</v>
      </c>
      <c r="H294" s="16"/>
      <c r="I294" s="16">
        <v>50</v>
      </c>
      <c r="J294" s="16"/>
      <c r="K294" s="16"/>
      <c r="L294" s="16"/>
      <c r="M294" s="26">
        <f t="shared" si="10"/>
        <v>50</v>
      </c>
      <c r="N294" s="16">
        <v>50</v>
      </c>
      <c r="O294" s="16"/>
      <c r="P294" s="16"/>
      <c r="Q294" s="26">
        <f t="shared" si="11"/>
        <v>50</v>
      </c>
      <c r="R294" s="16"/>
      <c r="S294" s="37" t="s">
        <v>1139</v>
      </c>
      <c r="T294" s="37" t="s">
        <v>1048</v>
      </c>
    </row>
    <row r="295" spans="1:20" s="1" customFormat="1" ht="72">
      <c r="A295" s="17">
        <v>283</v>
      </c>
      <c r="B295" s="21" t="s">
        <v>808</v>
      </c>
      <c r="C295" s="37" t="s">
        <v>1029</v>
      </c>
      <c r="D295" s="37" t="s">
        <v>1140</v>
      </c>
      <c r="E295" s="41" t="s">
        <v>528</v>
      </c>
      <c r="F295" s="66" t="s">
        <v>1089</v>
      </c>
      <c r="G295" s="32">
        <f t="shared" si="9"/>
        <v>42</v>
      </c>
      <c r="H295" s="16"/>
      <c r="I295" s="16">
        <v>20</v>
      </c>
      <c r="J295" s="16"/>
      <c r="K295" s="16"/>
      <c r="L295" s="16"/>
      <c r="M295" s="26">
        <f t="shared" si="10"/>
        <v>20</v>
      </c>
      <c r="N295" s="16">
        <v>22</v>
      </c>
      <c r="O295" s="16"/>
      <c r="P295" s="16"/>
      <c r="Q295" s="26">
        <f t="shared" si="11"/>
        <v>22</v>
      </c>
      <c r="R295" s="16"/>
      <c r="S295" s="37" t="s">
        <v>1141</v>
      </c>
      <c r="T295" s="37" t="s">
        <v>1081</v>
      </c>
    </row>
    <row r="296" spans="1:20" s="1" customFormat="1" ht="84">
      <c r="A296" s="17">
        <v>284</v>
      </c>
      <c r="B296" s="21" t="s">
        <v>1142</v>
      </c>
      <c r="C296" s="37" t="s">
        <v>900</v>
      </c>
      <c r="D296" s="37" t="s">
        <v>1143</v>
      </c>
      <c r="E296" s="41" t="s">
        <v>1046</v>
      </c>
      <c r="F296" s="66" t="s">
        <v>1003</v>
      </c>
      <c r="G296" s="32">
        <f t="shared" si="9"/>
        <v>125</v>
      </c>
      <c r="H296" s="16"/>
      <c r="I296" s="16">
        <v>50</v>
      </c>
      <c r="J296" s="16"/>
      <c r="K296" s="16"/>
      <c r="L296" s="16"/>
      <c r="M296" s="26">
        <f t="shared" si="10"/>
        <v>50</v>
      </c>
      <c r="N296" s="16">
        <v>75</v>
      </c>
      <c r="O296" s="16"/>
      <c r="P296" s="16"/>
      <c r="Q296" s="26">
        <f t="shared" si="11"/>
        <v>75</v>
      </c>
      <c r="R296" s="16"/>
      <c r="S296" s="37" t="s">
        <v>1144</v>
      </c>
      <c r="T296" s="37" t="s">
        <v>1048</v>
      </c>
    </row>
    <row r="297" spans="1:20" s="1" customFormat="1" ht="84">
      <c r="A297" s="17">
        <v>285</v>
      </c>
      <c r="B297" s="21" t="s">
        <v>1145</v>
      </c>
      <c r="C297" s="37" t="s">
        <v>900</v>
      </c>
      <c r="D297" s="37" t="s">
        <v>1146</v>
      </c>
      <c r="E297" s="41" t="s">
        <v>528</v>
      </c>
      <c r="F297" s="66" t="s">
        <v>1147</v>
      </c>
      <c r="G297" s="32">
        <f t="shared" si="9"/>
        <v>100</v>
      </c>
      <c r="H297" s="16"/>
      <c r="I297" s="16">
        <v>50</v>
      </c>
      <c r="J297" s="16"/>
      <c r="K297" s="16"/>
      <c r="L297" s="16"/>
      <c r="M297" s="26">
        <f t="shared" si="10"/>
        <v>50</v>
      </c>
      <c r="N297" s="16">
        <v>50</v>
      </c>
      <c r="O297" s="16"/>
      <c r="P297" s="16"/>
      <c r="Q297" s="26">
        <f t="shared" si="11"/>
        <v>50</v>
      </c>
      <c r="R297" s="16"/>
      <c r="S297" s="37" t="s">
        <v>1148</v>
      </c>
      <c r="T297" s="37" t="s">
        <v>999</v>
      </c>
    </row>
    <row r="298" spans="1:20" s="1" customFormat="1" ht="84">
      <c r="A298" s="17">
        <v>286</v>
      </c>
      <c r="B298" s="21" t="s">
        <v>1145</v>
      </c>
      <c r="C298" s="37" t="s">
        <v>900</v>
      </c>
      <c r="D298" s="37" t="s">
        <v>1146</v>
      </c>
      <c r="E298" s="41" t="s">
        <v>1018</v>
      </c>
      <c r="F298" s="66" t="s">
        <v>1149</v>
      </c>
      <c r="G298" s="32">
        <f t="shared" si="9"/>
        <v>100</v>
      </c>
      <c r="H298" s="16"/>
      <c r="I298" s="16">
        <v>50</v>
      </c>
      <c r="J298" s="16"/>
      <c r="K298" s="16"/>
      <c r="L298" s="16"/>
      <c r="M298" s="26">
        <f t="shared" si="10"/>
        <v>50</v>
      </c>
      <c r="N298" s="16">
        <v>50</v>
      </c>
      <c r="O298" s="16"/>
      <c r="P298" s="16"/>
      <c r="Q298" s="26">
        <f t="shared" si="11"/>
        <v>50</v>
      </c>
      <c r="R298" s="16"/>
      <c r="S298" s="37" t="s">
        <v>1150</v>
      </c>
      <c r="T298" s="37" t="s">
        <v>999</v>
      </c>
    </row>
    <row r="299" spans="1:20" s="2" customFormat="1" ht="60">
      <c r="A299" s="17">
        <v>287</v>
      </c>
      <c r="B299" s="21" t="s">
        <v>1151</v>
      </c>
      <c r="C299" s="37" t="s">
        <v>853</v>
      </c>
      <c r="D299" s="37" t="s">
        <v>1152</v>
      </c>
      <c r="E299" s="41" t="s">
        <v>528</v>
      </c>
      <c r="F299" s="66" t="s">
        <v>1153</v>
      </c>
      <c r="G299" s="32">
        <f t="shared" si="9"/>
        <v>80</v>
      </c>
      <c r="H299" s="16"/>
      <c r="I299" s="16">
        <v>40</v>
      </c>
      <c r="J299" s="16"/>
      <c r="K299" s="16"/>
      <c r="L299" s="16"/>
      <c r="M299" s="32">
        <f t="shared" si="10"/>
        <v>40</v>
      </c>
      <c r="N299" s="16">
        <v>40</v>
      </c>
      <c r="O299" s="16"/>
      <c r="P299" s="16"/>
      <c r="Q299" s="32">
        <f t="shared" si="11"/>
        <v>40</v>
      </c>
      <c r="R299" s="16"/>
      <c r="S299" s="37" t="s">
        <v>1154</v>
      </c>
      <c r="T299" s="37" t="s">
        <v>999</v>
      </c>
    </row>
    <row r="300" spans="1:20" s="2" customFormat="1" ht="84">
      <c r="A300" s="17">
        <v>288</v>
      </c>
      <c r="B300" s="21" t="s">
        <v>1155</v>
      </c>
      <c r="C300" s="37" t="s">
        <v>1156</v>
      </c>
      <c r="D300" s="37" t="s">
        <v>1157</v>
      </c>
      <c r="E300" s="41" t="s">
        <v>1046</v>
      </c>
      <c r="F300" s="66" t="s">
        <v>1007</v>
      </c>
      <c r="G300" s="32">
        <f aca="true" t="shared" si="12" ref="G300:G339">M300+Q300+R300</f>
        <v>100</v>
      </c>
      <c r="H300" s="16"/>
      <c r="I300" s="16">
        <v>40</v>
      </c>
      <c r="J300" s="16"/>
      <c r="K300" s="16"/>
      <c r="L300" s="16"/>
      <c r="M300" s="32">
        <f aca="true" t="shared" si="13" ref="M300:M339">SUM(H300:L300)</f>
        <v>40</v>
      </c>
      <c r="N300" s="16">
        <v>60</v>
      </c>
      <c r="O300" s="16"/>
      <c r="P300" s="16"/>
      <c r="Q300" s="32">
        <f aca="true" t="shared" si="14" ref="Q300:Q339">SUM(N300:P300)</f>
        <v>60</v>
      </c>
      <c r="R300" s="16"/>
      <c r="S300" s="37" t="s">
        <v>1158</v>
      </c>
      <c r="T300" s="37" t="s">
        <v>1048</v>
      </c>
    </row>
    <row r="301" spans="1:20" s="1" customFormat="1" ht="84">
      <c r="A301" s="17">
        <v>289</v>
      </c>
      <c r="B301" s="21" t="s">
        <v>1155</v>
      </c>
      <c r="C301" s="37" t="s">
        <v>853</v>
      </c>
      <c r="D301" s="37" t="s">
        <v>1159</v>
      </c>
      <c r="E301" s="41" t="s">
        <v>1018</v>
      </c>
      <c r="F301" s="66" t="s">
        <v>1160</v>
      </c>
      <c r="G301" s="32">
        <f t="shared" si="12"/>
        <v>30</v>
      </c>
      <c r="H301" s="16"/>
      <c r="I301" s="16">
        <v>15</v>
      </c>
      <c r="J301" s="16"/>
      <c r="K301" s="16"/>
      <c r="L301" s="16"/>
      <c r="M301" s="26">
        <f t="shared" si="13"/>
        <v>15</v>
      </c>
      <c r="N301" s="16">
        <v>15</v>
      </c>
      <c r="O301" s="16"/>
      <c r="P301" s="16"/>
      <c r="Q301" s="26">
        <f t="shared" si="14"/>
        <v>15</v>
      </c>
      <c r="R301" s="16"/>
      <c r="S301" s="37" t="s">
        <v>1161</v>
      </c>
      <c r="T301" s="37" t="s">
        <v>1048</v>
      </c>
    </row>
    <row r="302" spans="1:20" s="1" customFormat="1" ht="84">
      <c r="A302" s="17">
        <v>290</v>
      </c>
      <c r="B302" s="21" t="s">
        <v>1155</v>
      </c>
      <c r="C302" s="37" t="s">
        <v>1162</v>
      </c>
      <c r="D302" s="37" t="s">
        <v>1163</v>
      </c>
      <c r="E302" s="41" t="s">
        <v>1018</v>
      </c>
      <c r="F302" s="66" t="s">
        <v>1164</v>
      </c>
      <c r="G302" s="32">
        <f t="shared" si="12"/>
        <v>70</v>
      </c>
      <c r="H302" s="16"/>
      <c r="I302" s="16">
        <v>35</v>
      </c>
      <c r="J302" s="16"/>
      <c r="K302" s="16"/>
      <c r="L302" s="16"/>
      <c r="M302" s="26">
        <f t="shared" si="13"/>
        <v>35</v>
      </c>
      <c r="N302" s="16">
        <v>35</v>
      </c>
      <c r="O302" s="16"/>
      <c r="P302" s="16"/>
      <c r="Q302" s="26">
        <f t="shared" si="14"/>
        <v>35</v>
      </c>
      <c r="R302" s="16"/>
      <c r="S302" s="37" t="s">
        <v>1165</v>
      </c>
      <c r="T302" s="37" t="s">
        <v>1048</v>
      </c>
    </row>
    <row r="303" spans="1:20" s="1" customFormat="1" ht="84">
      <c r="A303" s="17">
        <v>291</v>
      </c>
      <c r="B303" s="21" t="s">
        <v>1166</v>
      </c>
      <c r="C303" s="37" t="s">
        <v>1156</v>
      </c>
      <c r="D303" s="37" t="s">
        <v>1167</v>
      </c>
      <c r="E303" s="41" t="s">
        <v>528</v>
      </c>
      <c r="F303" s="66" t="s">
        <v>997</v>
      </c>
      <c r="G303" s="32">
        <f t="shared" si="12"/>
        <v>45</v>
      </c>
      <c r="H303" s="16"/>
      <c r="I303" s="16">
        <v>20</v>
      </c>
      <c r="J303" s="16"/>
      <c r="K303" s="16"/>
      <c r="L303" s="16"/>
      <c r="M303" s="26">
        <f t="shared" si="13"/>
        <v>20</v>
      </c>
      <c r="N303" s="16">
        <v>25</v>
      </c>
      <c r="O303" s="16"/>
      <c r="P303" s="16"/>
      <c r="Q303" s="26">
        <f t="shared" si="14"/>
        <v>25</v>
      </c>
      <c r="R303" s="16"/>
      <c r="S303" s="37" t="s">
        <v>1168</v>
      </c>
      <c r="T303" s="37" t="s">
        <v>1048</v>
      </c>
    </row>
    <row r="304" spans="1:20" s="1" customFormat="1" ht="84">
      <c r="A304" s="17">
        <v>292</v>
      </c>
      <c r="B304" s="21" t="s">
        <v>925</v>
      </c>
      <c r="C304" s="37" t="s">
        <v>1169</v>
      </c>
      <c r="D304" s="37" t="s">
        <v>1066</v>
      </c>
      <c r="E304" s="41" t="s">
        <v>528</v>
      </c>
      <c r="F304" s="66" t="s">
        <v>1170</v>
      </c>
      <c r="G304" s="32">
        <f t="shared" si="12"/>
        <v>45</v>
      </c>
      <c r="H304" s="16"/>
      <c r="I304" s="16">
        <v>20</v>
      </c>
      <c r="J304" s="16"/>
      <c r="K304" s="16"/>
      <c r="L304" s="16"/>
      <c r="M304" s="26">
        <f t="shared" si="13"/>
        <v>20</v>
      </c>
      <c r="N304" s="16">
        <v>25</v>
      </c>
      <c r="O304" s="16"/>
      <c r="P304" s="16"/>
      <c r="Q304" s="26">
        <f t="shared" si="14"/>
        <v>25</v>
      </c>
      <c r="R304" s="16"/>
      <c r="S304" s="37" t="s">
        <v>1171</v>
      </c>
      <c r="T304" s="37" t="s">
        <v>999</v>
      </c>
    </row>
    <row r="305" spans="1:20" s="1" customFormat="1" ht="84">
      <c r="A305" s="17">
        <v>293</v>
      </c>
      <c r="B305" s="21" t="s">
        <v>1172</v>
      </c>
      <c r="C305" s="37" t="s">
        <v>1162</v>
      </c>
      <c r="D305" s="37" t="s">
        <v>874</v>
      </c>
      <c r="E305" s="41" t="s">
        <v>528</v>
      </c>
      <c r="F305" s="66" t="s">
        <v>1013</v>
      </c>
      <c r="G305" s="32">
        <f t="shared" si="12"/>
        <v>70</v>
      </c>
      <c r="H305" s="16"/>
      <c r="I305" s="16">
        <v>30</v>
      </c>
      <c r="J305" s="16"/>
      <c r="K305" s="16"/>
      <c r="L305" s="16"/>
      <c r="M305" s="26">
        <f t="shared" si="13"/>
        <v>30</v>
      </c>
      <c r="N305" s="16">
        <v>40</v>
      </c>
      <c r="O305" s="16"/>
      <c r="P305" s="16"/>
      <c r="Q305" s="26">
        <f t="shared" si="14"/>
        <v>40</v>
      </c>
      <c r="R305" s="16"/>
      <c r="S305" s="37" t="s">
        <v>1173</v>
      </c>
      <c r="T305" s="37" t="s">
        <v>999</v>
      </c>
    </row>
    <row r="306" spans="1:20" s="1" customFormat="1" ht="84">
      <c r="A306" s="17">
        <v>294</v>
      </c>
      <c r="B306" s="21" t="s">
        <v>1174</v>
      </c>
      <c r="C306" s="37" t="s">
        <v>1175</v>
      </c>
      <c r="D306" s="37" t="s">
        <v>1176</v>
      </c>
      <c r="E306" s="41" t="s">
        <v>528</v>
      </c>
      <c r="F306" s="66" t="s">
        <v>1003</v>
      </c>
      <c r="G306" s="32">
        <f t="shared" si="12"/>
        <v>110</v>
      </c>
      <c r="H306" s="16"/>
      <c r="I306" s="16"/>
      <c r="J306" s="16">
        <v>50</v>
      </c>
      <c r="K306" s="16"/>
      <c r="L306" s="16"/>
      <c r="M306" s="26">
        <f t="shared" si="13"/>
        <v>50</v>
      </c>
      <c r="N306" s="16">
        <v>60</v>
      </c>
      <c r="O306" s="16"/>
      <c r="P306" s="16"/>
      <c r="Q306" s="26">
        <f t="shared" si="14"/>
        <v>60</v>
      </c>
      <c r="R306" s="16"/>
      <c r="S306" s="37" t="s">
        <v>1177</v>
      </c>
      <c r="T306" s="37" t="s">
        <v>999</v>
      </c>
    </row>
    <row r="307" spans="1:20" s="1" customFormat="1" ht="84">
      <c r="A307" s="17">
        <v>295</v>
      </c>
      <c r="B307" s="21" t="s">
        <v>1178</v>
      </c>
      <c r="C307" s="37" t="s">
        <v>1179</v>
      </c>
      <c r="D307" s="37" t="s">
        <v>1180</v>
      </c>
      <c r="E307" s="41" t="s">
        <v>528</v>
      </c>
      <c r="F307" s="66" t="s">
        <v>1181</v>
      </c>
      <c r="G307" s="32">
        <f t="shared" si="12"/>
        <v>80</v>
      </c>
      <c r="H307" s="16"/>
      <c r="I307" s="16"/>
      <c r="J307" s="16">
        <v>40</v>
      </c>
      <c r="K307" s="16"/>
      <c r="L307" s="16"/>
      <c r="M307" s="26">
        <f t="shared" si="13"/>
        <v>40</v>
      </c>
      <c r="N307" s="16">
        <v>40</v>
      </c>
      <c r="O307" s="16"/>
      <c r="P307" s="16"/>
      <c r="Q307" s="26">
        <f t="shared" si="14"/>
        <v>40</v>
      </c>
      <c r="R307" s="16"/>
      <c r="S307" s="37" t="s">
        <v>1182</v>
      </c>
      <c r="T307" s="37" t="s">
        <v>999</v>
      </c>
    </row>
    <row r="308" spans="1:20" s="1" customFormat="1" ht="84">
      <c r="A308" s="17">
        <v>296</v>
      </c>
      <c r="B308" s="21" t="s">
        <v>1183</v>
      </c>
      <c r="C308" s="37" t="s">
        <v>1184</v>
      </c>
      <c r="D308" s="37" t="s">
        <v>1185</v>
      </c>
      <c r="E308" s="41" t="s">
        <v>1046</v>
      </c>
      <c r="F308" s="66" t="s">
        <v>1003</v>
      </c>
      <c r="G308" s="32">
        <f t="shared" si="12"/>
        <v>115</v>
      </c>
      <c r="H308" s="16"/>
      <c r="I308" s="16"/>
      <c r="J308" s="16">
        <v>2</v>
      </c>
      <c r="K308" s="16">
        <v>48</v>
      </c>
      <c r="L308" s="16"/>
      <c r="M308" s="26">
        <f t="shared" si="13"/>
        <v>50</v>
      </c>
      <c r="N308" s="16">
        <v>65</v>
      </c>
      <c r="O308" s="16"/>
      <c r="P308" s="16"/>
      <c r="Q308" s="26">
        <f t="shared" si="14"/>
        <v>65</v>
      </c>
      <c r="R308" s="16"/>
      <c r="S308" s="37" t="s">
        <v>1186</v>
      </c>
      <c r="T308" s="37" t="s">
        <v>1048</v>
      </c>
    </row>
    <row r="309" spans="1:20" s="1" customFormat="1" ht="84">
      <c r="A309" s="17">
        <v>297</v>
      </c>
      <c r="B309" s="21" t="s">
        <v>1187</v>
      </c>
      <c r="C309" s="37" t="s">
        <v>1188</v>
      </c>
      <c r="D309" s="37" t="s">
        <v>1185</v>
      </c>
      <c r="E309" s="41" t="s">
        <v>1046</v>
      </c>
      <c r="F309" s="66" t="s">
        <v>1003</v>
      </c>
      <c r="G309" s="32">
        <f t="shared" si="12"/>
        <v>115</v>
      </c>
      <c r="H309" s="16"/>
      <c r="I309" s="16"/>
      <c r="J309" s="16"/>
      <c r="K309" s="16">
        <v>50</v>
      </c>
      <c r="L309" s="16"/>
      <c r="M309" s="26">
        <f t="shared" si="13"/>
        <v>50</v>
      </c>
      <c r="N309" s="16">
        <v>65</v>
      </c>
      <c r="O309" s="16"/>
      <c r="P309" s="16"/>
      <c r="Q309" s="26">
        <f t="shared" si="14"/>
        <v>65</v>
      </c>
      <c r="R309" s="16"/>
      <c r="S309" s="37" t="s">
        <v>1189</v>
      </c>
      <c r="T309" s="37" t="s">
        <v>1048</v>
      </c>
    </row>
    <row r="310" spans="1:20" s="1" customFormat="1" ht="72">
      <c r="A310" s="17">
        <v>298</v>
      </c>
      <c r="B310" s="21" t="s">
        <v>1190</v>
      </c>
      <c r="C310" s="37" t="s">
        <v>1191</v>
      </c>
      <c r="D310" s="37" t="s">
        <v>1192</v>
      </c>
      <c r="E310" s="41" t="s">
        <v>1018</v>
      </c>
      <c r="F310" s="66" t="s">
        <v>1193</v>
      </c>
      <c r="G310" s="32">
        <f t="shared" si="12"/>
        <v>80</v>
      </c>
      <c r="H310" s="16"/>
      <c r="I310" s="16"/>
      <c r="J310" s="16"/>
      <c r="K310" s="16">
        <v>30</v>
      </c>
      <c r="L310" s="16"/>
      <c r="M310" s="26">
        <f t="shared" si="13"/>
        <v>30</v>
      </c>
      <c r="N310" s="16">
        <v>50</v>
      </c>
      <c r="O310" s="16"/>
      <c r="P310" s="16"/>
      <c r="Q310" s="26">
        <f t="shared" si="14"/>
        <v>50</v>
      </c>
      <c r="R310" s="16"/>
      <c r="S310" s="37" t="s">
        <v>1194</v>
      </c>
      <c r="T310" s="37" t="s">
        <v>1195</v>
      </c>
    </row>
    <row r="311" spans="1:20" s="1" customFormat="1" ht="72">
      <c r="A311" s="17">
        <v>299</v>
      </c>
      <c r="B311" s="21" t="s">
        <v>1196</v>
      </c>
      <c r="C311" s="37" t="s">
        <v>1197</v>
      </c>
      <c r="D311" s="37" t="s">
        <v>1198</v>
      </c>
      <c r="E311" s="41" t="s">
        <v>528</v>
      </c>
      <c r="F311" s="66" t="s">
        <v>1199</v>
      </c>
      <c r="G311" s="32">
        <f t="shared" si="12"/>
        <v>100</v>
      </c>
      <c r="H311" s="16"/>
      <c r="I311" s="16"/>
      <c r="J311" s="16"/>
      <c r="K311" s="16">
        <v>40</v>
      </c>
      <c r="L311" s="16"/>
      <c r="M311" s="26">
        <f t="shared" si="13"/>
        <v>40</v>
      </c>
      <c r="N311" s="16">
        <v>60</v>
      </c>
      <c r="O311" s="16"/>
      <c r="P311" s="16"/>
      <c r="Q311" s="26">
        <f t="shared" si="14"/>
        <v>60</v>
      </c>
      <c r="R311" s="16"/>
      <c r="S311" s="37" t="s">
        <v>1200</v>
      </c>
      <c r="T311" s="37" t="s">
        <v>999</v>
      </c>
    </row>
    <row r="312" spans="1:20" s="1" customFormat="1" ht="84">
      <c r="A312" s="17">
        <v>300</v>
      </c>
      <c r="B312" s="21" t="s">
        <v>1201</v>
      </c>
      <c r="C312" s="37" t="s">
        <v>968</v>
      </c>
      <c r="D312" s="37" t="s">
        <v>1202</v>
      </c>
      <c r="E312" s="41" t="s">
        <v>528</v>
      </c>
      <c r="F312" s="66" t="s">
        <v>1203</v>
      </c>
      <c r="G312" s="32">
        <f t="shared" si="12"/>
        <v>60</v>
      </c>
      <c r="H312" s="16"/>
      <c r="I312" s="16"/>
      <c r="J312" s="16"/>
      <c r="K312" s="16">
        <v>25</v>
      </c>
      <c r="L312" s="16"/>
      <c r="M312" s="26">
        <f t="shared" si="13"/>
        <v>25</v>
      </c>
      <c r="N312" s="16">
        <v>35</v>
      </c>
      <c r="O312" s="16"/>
      <c r="P312" s="16"/>
      <c r="Q312" s="26">
        <f t="shared" si="14"/>
        <v>35</v>
      </c>
      <c r="R312" s="16"/>
      <c r="S312" s="37" t="s">
        <v>1204</v>
      </c>
      <c r="T312" s="37" t="s">
        <v>999</v>
      </c>
    </row>
    <row r="313" spans="1:20" s="1" customFormat="1" ht="84">
      <c r="A313" s="17">
        <v>301</v>
      </c>
      <c r="B313" s="21" t="s">
        <v>1205</v>
      </c>
      <c r="C313" s="37" t="s">
        <v>1197</v>
      </c>
      <c r="D313" s="37" t="s">
        <v>1206</v>
      </c>
      <c r="E313" s="41" t="s">
        <v>1046</v>
      </c>
      <c r="F313" s="66" t="s">
        <v>1003</v>
      </c>
      <c r="G313" s="32">
        <f t="shared" si="12"/>
        <v>116</v>
      </c>
      <c r="H313" s="16"/>
      <c r="I313" s="16"/>
      <c r="J313" s="16"/>
      <c r="K313" s="16">
        <v>50</v>
      </c>
      <c r="L313" s="16"/>
      <c r="M313" s="26">
        <f t="shared" si="13"/>
        <v>50</v>
      </c>
      <c r="N313" s="16">
        <v>66</v>
      </c>
      <c r="O313" s="16"/>
      <c r="P313" s="16"/>
      <c r="Q313" s="26">
        <f t="shared" si="14"/>
        <v>66</v>
      </c>
      <c r="R313" s="16"/>
      <c r="S313" s="37" t="s">
        <v>1207</v>
      </c>
      <c r="T313" s="37" t="s">
        <v>1048</v>
      </c>
    </row>
    <row r="314" spans="1:20" s="1" customFormat="1" ht="84">
      <c r="A314" s="17">
        <v>302</v>
      </c>
      <c r="B314" s="21" t="s">
        <v>1208</v>
      </c>
      <c r="C314" s="37" t="s">
        <v>963</v>
      </c>
      <c r="D314" s="37" t="s">
        <v>1209</v>
      </c>
      <c r="E314" s="41" t="s">
        <v>528</v>
      </c>
      <c r="F314" s="66" t="s">
        <v>1210</v>
      </c>
      <c r="G314" s="32">
        <f t="shared" si="12"/>
        <v>50</v>
      </c>
      <c r="H314" s="16"/>
      <c r="I314" s="16"/>
      <c r="J314" s="16"/>
      <c r="K314" s="16">
        <v>20</v>
      </c>
      <c r="L314" s="16"/>
      <c r="M314" s="26">
        <f t="shared" si="13"/>
        <v>20</v>
      </c>
      <c r="N314" s="16">
        <v>30</v>
      </c>
      <c r="O314" s="16"/>
      <c r="P314" s="16"/>
      <c r="Q314" s="26">
        <f t="shared" si="14"/>
        <v>30</v>
      </c>
      <c r="R314" s="16"/>
      <c r="S314" s="37" t="s">
        <v>1211</v>
      </c>
      <c r="T314" s="37" t="s">
        <v>999</v>
      </c>
    </row>
    <row r="315" spans="1:20" s="1" customFormat="1" ht="84">
      <c r="A315" s="17">
        <v>303</v>
      </c>
      <c r="B315" s="21" t="s">
        <v>852</v>
      </c>
      <c r="C315" s="37" t="s">
        <v>1197</v>
      </c>
      <c r="D315" s="37" t="s">
        <v>1212</v>
      </c>
      <c r="E315" s="41" t="s">
        <v>1018</v>
      </c>
      <c r="F315" s="66" t="s">
        <v>1213</v>
      </c>
      <c r="G315" s="32">
        <f t="shared" si="12"/>
        <v>40</v>
      </c>
      <c r="H315" s="16"/>
      <c r="I315" s="16"/>
      <c r="J315" s="16"/>
      <c r="K315" s="16">
        <v>15</v>
      </c>
      <c r="L315" s="16"/>
      <c r="M315" s="26">
        <f t="shared" si="13"/>
        <v>15</v>
      </c>
      <c r="N315" s="16">
        <v>25</v>
      </c>
      <c r="O315" s="16"/>
      <c r="P315" s="16"/>
      <c r="Q315" s="26">
        <f t="shared" si="14"/>
        <v>25</v>
      </c>
      <c r="R315" s="16"/>
      <c r="S315" s="37" t="s">
        <v>1214</v>
      </c>
      <c r="T315" s="37" t="s">
        <v>1195</v>
      </c>
    </row>
    <row r="316" spans="1:20" s="1" customFormat="1" ht="72">
      <c r="A316" s="17">
        <v>304</v>
      </c>
      <c r="B316" s="21" t="s">
        <v>1215</v>
      </c>
      <c r="C316" s="37" t="s">
        <v>586</v>
      </c>
      <c r="D316" s="37" t="s">
        <v>1216</v>
      </c>
      <c r="E316" s="41" t="s">
        <v>1018</v>
      </c>
      <c r="F316" s="66" t="s">
        <v>1217</v>
      </c>
      <c r="G316" s="32">
        <f t="shared" si="12"/>
        <v>65</v>
      </c>
      <c r="H316" s="16"/>
      <c r="I316" s="16"/>
      <c r="J316" s="16"/>
      <c r="K316" s="16">
        <v>30</v>
      </c>
      <c r="L316" s="16"/>
      <c r="M316" s="26">
        <f t="shared" si="13"/>
        <v>30</v>
      </c>
      <c r="N316" s="16">
        <v>35</v>
      </c>
      <c r="O316" s="16"/>
      <c r="P316" s="16"/>
      <c r="Q316" s="26">
        <f t="shared" si="14"/>
        <v>35</v>
      </c>
      <c r="R316" s="16"/>
      <c r="S316" s="37" t="s">
        <v>1218</v>
      </c>
      <c r="T316" s="37" t="s">
        <v>1219</v>
      </c>
    </row>
    <row r="317" spans="1:20" s="1" customFormat="1" ht="84">
      <c r="A317" s="17">
        <v>305</v>
      </c>
      <c r="B317" s="21" t="s">
        <v>1220</v>
      </c>
      <c r="C317" s="37" t="s">
        <v>563</v>
      </c>
      <c r="D317" s="37" t="s">
        <v>1221</v>
      </c>
      <c r="E317" s="41" t="s">
        <v>528</v>
      </c>
      <c r="F317" s="66" t="s">
        <v>1222</v>
      </c>
      <c r="G317" s="32">
        <f t="shared" si="12"/>
        <v>110</v>
      </c>
      <c r="H317" s="16"/>
      <c r="I317" s="16"/>
      <c r="J317" s="16"/>
      <c r="K317" s="16">
        <v>6</v>
      </c>
      <c r="L317" s="16">
        <v>44</v>
      </c>
      <c r="M317" s="26">
        <f t="shared" si="13"/>
        <v>50</v>
      </c>
      <c r="N317" s="16">
        <v>60</v>
      </c>
      <c r="O317" s="16"/>
      <c r="P317" s="16"/>
      <c r="Q317" s="26">
        <f t="shared" si="14"/>
        <v>60</v>
      </c>
      <c r="R317" s="16"/>
      <c r="S317" s="37" t="s">
        <v>1223</v>
      </c>
      <c r="T317" s="37" t="s">
        <v>999</v>
      </c>
    </row>
    <row r="318" spans="1:20" s="1" customFormat="1" ht="84">
      <c r="A318" s="17">
        <v>306</v>
      </c>
      <c r="B318" s="21" t="s">
        <v>1070</v>
      </c>
      <c r="C318" s="37" t="s">
        <v>563</v>
      </c>
      <c r="D318" s="37" t="s">
        <v>1224</v>
      </c>
      <c r="E318" s="41" t="s">
        <v>1046</v>
      </c>
      <c r="F318" s="66" t="s">
        <v>1003</v>
      </c>
      <c r="G318" s="32">
        <f t="shared" si="12"/>
        <v>110</v>
      </c>
      <c r="H318" s="16"/>
      <c r="I318" s="16"/>
      <c r="J318" s="16"/>
      <c r="K318" s="16"/>
      <c r="L318" s="16">
        <v>50</v>
      </c>
      <c r="M318" s="26">
        <f t="shared" si="13"/>
        <v>50</v>
      </c>
      <c r="N318" s="16">
        <v>60</v>
      </c>
      <c r="O318" s="16"/>
      <c r="P318" s="16"/>
      <c r="Q318" s="26">
        <f t="shared" si="14"/>
        <v>60</v>
      </c>
      <c r="R318" s="16"/>
      <c r="S318" s="37" t="s">
        <v>1225</v>
      </c>
      <c r="T318" s="37" t="s">
        <v>1048</v>
      </c>
    </row>
    <row r="319" spans="1:20" s="1" customFormat="1" ht="84">
      <c r="A319" s="17">
        <v>307</v>
      </c>
      <c r="B319" s="21" t="s">
        <v>1070</v>
      </c>
      <c r="C319" s="37" t="s">
        <v>1226</v>
      </c>
      <c r="D319" s="37" t="s">
        <v>1227</v>
      </c>
      <c r="E319" s="41" t="s">
        <v>1046</v>
      </c>
      <c r="F319" s="66" t="s">
        <v>1007</v>
      </c>
      <c r="G319" s="32">
        <f t="shared" si="12"/>
        <v>90</v>
      </c>
      <c r="H319" s="16"/>
      <c r="I319" s="16"/>
      <c r="J319" s="16"/>
      <c r="K319" s="16"/>
      <c r="L319" s="16">
        <v>45</v>
      </c>
      <c r="M319" s="26">
        <f t="shared" si="13"/>
        <v>45</v>
      </c>
      <c r="N319" s="16">
        <v>45</v>
      </c>
      <c r="O319" s="16"/>
      <c r="P319" s="16"/>
      <c r="Q319" s="26">
        <f t="shared" si="14"/>
        <v>45</v>
      </c>
      <c r="R319" s="16"/>
      <c r="S319" s="37" t="s">
        <v>1228</v>
      </c>
      <c r="T319" s="37" t="s">
        <v>1048</v>
      </c>
    </row>
    <row r="320" spans="1:20" s="1" customFormat="1" ht="84">
      <c r="A320" s="17">
        <v>308</v>
      </c>
      <c r="B320" s="21" t="s">
        <v>1229</v>
      </c>
      <c r="C320" s="37" t="s">
        <v>1230</v>
      </c>
      <c r="D320" s="37" t="s">
        <v>1231</v>
      </c>
      <c r="E320" s="41" t="s">
        <v>528</v>
      </c>
      <c r="F320" s="66" t="s">
        <v>997</v>
      </c>
      <c r="G320" s="32">
        <f t="shared" si="12"/>
        <v>41</v>
      </c>
      <c r="H320" s="16"/>
      <c r="I320" s="16"/>
      <c r="J320" s="16"/>
      <c r="K320" s="16"/>
      <c r="L320" s="16">
        <v>20</v>
      </c>
      <c r="M320" s="26">
        <f t="shared" si="13"/>
        <v>20</v>
      </c>
      <c r="N320" s="16">
        <v>21</v>
      </c>
      <c r="O320" s="16"/>
      <c r="P320" s="16"/>
      <c r="Q320" s="26">
        <f t="shared" si="14"/>
        <v>21</v>
      </c>
      <c r="R320" s="16"/>
      <c r="S320" s="37" t="s">
        <v>1232</v>
      </c>
      <c r="T320" s="37" t="s">
        <v>999</v>
      </c>
    </row>
    <row r="321" spans="1:20" s="1" customFormat="1" ht="84">
      <c r="A321" s="17">
        <v>309</v>
      </c>
      <c r="B321" s="21" t="s">
        <v>1233</v>
      </c>
      <c r="C321" s="37" t="s">
        <v>1234</v>
      </c>
      <c r="D321" s="37" t="s">
        <v>1235</v>
      </c>
      <c r="E321" s="41" t="s">
        <v>1018</v>
      </c>
      <c r="F321" s="66" t="s">
        <v>1013</v>
      </c>
      <c r="G321" s="32">
        <f t="shared" si="12"/>
        <v>70</v>
      </c>
      <c r="H321" s="16"/>
      <c r="I321" s="16"/>
      <c r="J321" s="16"/>
      <c r="K321" s="16"/>
      <c r="L321" s="16">
        <v>30</v>
      </c>
      <c r="M321" s="26">
        <f t="shared" si="13"/>
        <v>30</v>
      </c>
      <c r="N321" s="16">
        <v>40</v>
      </c>
      <c r="O321" s="16"/>
      <c r="P321" s="16"/>
      <c r="Q321" s="26">
        <f t="shared" si="14"/>
        <v>40</v>
      </c>
      <c r="R321" s="16"/>
      <c r="S321" s="37" t="s">
        <v>986</v>
      </c>
      <c r="T321" s="37" t="s">
        <v>999</v>
      </c>
    </row>
    <row r="322" spans="1:20" s="1" customFormat="1" ht="84">
      <c r="A322" s="17">
        <v>310</v>
      </c>
      <c r="B322" s="21" t="s">
        <v>1236</v>
      </c>
      <c r="C322" s="37" t="s">
        <v>1237</v>
      </c>
      <c r="D322" s="37" t="s">
        <v>1238</v>
      </c>
      <c r="E322" s="41" t="s">
        <v>1046</v>
      </c>
      <c r="F322" s="66" t="s">
        <v>1003</v>
      </c>
      <c r="G322" s="32">
        <f t="shared" si="12"/>
        <v>110</v>
      </c>
      <c r="H322" s="16"/>
      <c r="I322" s="16"/>
      <c r="J322" s="16"/>
      <c r="K322" s="16"/>
      <c r="L322" s="16">
        <v>50</v>
      </c>
      <c r="M322" s="26">
        <f t="shared" si="13"/>
        <v>50</v>
      </c>
      <c r="N322" s="16">
        <v>60</v>
      </c>
      <c r="O322" s="16"/>
      <c r="P322" s="16"/>
      <c r="Q322" s="26">
        <f t="shared" si="14"/>
        <v>60</v>
      </c>
      <c r="R322" s="16"/>
      <c r="S322" s="37" t="s">
        <v>1239</v>
      </c>
      <c r="T322" s="37" t="s">
        <v>1048</v>
      </c>
    </row>
    <row r="323" spans="1:20" s="1" customFormat="1" ht="84">
      <c r="A323" s="17">
        <v>311</v>
      </c>
      <c r="B323" s="21" t="s">
        <v>1240</v>
      </c>
      <c r="C323" s="37" t="s">
        <v>1241</v>
      </c>
      <c r="D323" s="37" t="s">
        <v>1238</v>
      </c>
      <c r="E323" s="41" t="s">
        <v>1046</v>
      </c>
      <c r="F323" s="66" t="s">
        <v>1003</v>
      </c>
      <c r="G323" s="32">
        <f t="shared" si="12"/>
        <v>105</v>
      </c>
      <c r="H323" s="16"/>
      <c r="I323" s="16"/>
      <c r="J323" s="16"/>
      <c r="K323" s="16"/>
      <c r="L323" s="16">
        <v>50</v>
      </c>
      <c r="M323" s="26">
        <f t="shared" si="13"/>
        <v>50</v>
      </c>
      <c r="N323" s="16">
        <v>55</v>
      </c>
      <c r="O323" s="16"/>
      <c r="P323" s="16"/>
      <c r="Q323" s="26">
        <f t="shared" si="14"/>
        <v>55</v>
      </c>
      <c r="R323" s="16"/>
      <c r="S323" s="37" t="s">
        <v>1242</v>
      </c>
      <c r="T323" s="37" t="s">
        <v>1048</v>
      </c>
    </row>
    <row r="324" spans="1:20" s="1" customFormat="1" ht="84">
      <c r="A324" s="17">
        <v>312</v>
      </c>
      <c r="B324" s="21" t="s">
        <v>1243</v>
      </c>
      <c r="C324" s="37" t="s">
        <v>1244</v>
      </c>
      <c r="D324" s="37" t="s">
        <v>1245</v>
      </c>
      <c r="E324" s="41" t="s">
        <v>528</v>
      </c>
      <c r="F324" s="66" t="s">
        <v>1246</v>
      </c>
      <c r="G324" s="32">
        <f t="shared" si="12"/>
        <v>150</v>
      </c>
      <c r="H324" s="16"/>
      <c r="I324" s="16"/>
      <c r="J324" s="16"/>
      <c r="K324" s="16"/>
      <c r="L324" s="16">
        <v>40</v>
      </c>
      <c r="M324" s="26">
        <f t="shared" si="13"/>
        <v>40</v>
      </c>
      <c r="N324" s="16">
        <v>110</v>
      </c>
      <c r="O324" s="16"/>
      <c r="P324" s="16"/>
      <c r="Q324" s="26">
        <f t="shared" si="14"/>
        <v>110</v>
      </c>
      <c r="R324" s="16"/>
      <c r="S324" s="37" t="s">
        <v>1247</v>
      </c>
      <c r="T324" s="37" t="s">
        <v>999</v>
      </c>
    </row>
    <row r="325" spans="1:20" s="1" customFormat="1" ht="84">
      <c r="A325" s="17">
        <v>313</v>
      </c>
      <c r="B325" s="21" t="s">
        <v>1243</v>
      </c>
      <c r="C325" s="37" t="s">
        <v>1248</v>
      </c>
      <c r="D325" s="37" t="s">
        <v>1245</v>
      </c>
      <c r="E325" s="41" t="s">
        <v>528</v>
      </c>
      <c r="F325" s="66" t="s">
        <v>1249</v>
      </c>
      <c r="G325" s="32">
        <f t="shared" si="12"/>
        <v>150</v>
      </c>
      <c r="H325" s="16"/>
      <c r="I325" s="16"/>
      <c r="J325" s="16"/>
      <c r="K325" s="16"/>
      <c r="L325" s="16">
        <v>40</v>
      </c>
      <c r="M325" s="26">
        <f t="shared" si="13"/>
        <v>40</v>
      </c>
      <c r="N325" s="16">
        <v>110</v>
      </c>
      <c r="O325" s="16"/>
      <c r="P325" s="16"/>
      <c r="Q325" s="26">
        <f t="shared" si="14"/>
        <v>110</v>
      </c>
      <c r="R325" s="16"/>
      <c r="S325" s="37" t="s">
        <v>1250</v>
      </c>
      <c r="T325" s="37" t="s">
        <v>999</v>
      </c>
    </row>
    <row r="326" spans="1:20" s="1" customFormat="1" ht="72">
      <c r="A326" s="17">
        <v>314</v>
      </c>
      <c r="B326" s="21" t="s">
        <v>1251</v>
      </c>
      <c r="C326" s="37" t="s">
        <v>1252</v>
      </c>
      <c r="D326" s="37" t="s">
        <v>1253</v>
      </c>
      <c r="E326" s="41" t="s">
        <v>528</v>
      </c>
      <c r="F326" s="66" t="s">
        <v>1254</v>
      </c>
      <c r="G326" s="32">
        <f t="shared" si="12"/>
        <v>30</v>
      </c>
      <c r="H326" s="16"/>
      <c r="I326" s="16"/>
      <c r="J326" s="16"/>
      <c r="K326" s="16"/>
      <c r="L326" s="16">
        <v>15</v>
      </c>
      <c r="M326" s="26">
        <f t="shared" si="13"/>
        <v>15</v>
      </c>
      <c r="N326" s="16">
        <v>15</v>
      </c>
      <c r="O326" s="16"/>
      <c r="P326" s="16"/>
      <c r="Q326" s="26">
        <f t="shared" si="14"/>
        <v>15</v>
      </c>
      <c r="R326" s="16"/>
      <c r="S326" s="37" t="s">
        <v>1255</v>
      </c>
      <c r="T326" s="37" t="s">
        <v>1043</v>
      </c>
    </row>
    <row r="327" spans="1:20" s="1" customFormat="1" ht="84">
      <c r="A327" s="17">
        <v>315</v>
      </c>
      <c r="B327" s="21" t="s">
        <v>1256</v>
      </c>
      <c r="C327" s="37" t="s">
        <v>1257</v>
      </c>
      <c r="D327" s="37" t="s">
        <v>1258</v>
      </c>
      <c r="E327" s="41" t="s">
        <v>1046</v>
      </c>
      <c r="F327" s="66" t="s">
        <v>1259</v>
      </c>
      <c r="G327" s="32">
        <f t="shared" si="12"/>
        <v>110</v>
      </c>
      <c r="H327" s="16"/>
      <c r="I327" s="16"/>
      <c r="J327" s="16"/>
      <c r="K327" s="16"/>
      <c r="L327" s="16">
        <v>50</v>
      </c>
      <c r="M327" s="26">
        <f t="shared" si="13"/>
        <v>50</v>
      </c>
      <c r="N327" s="16">
        <v>60</v>
      </c>
      <c r="O327" s="16"/>
      <c r="P327" s="16"/>
      <c r="Q327" s="26">
        <f t="shared" si="14"/>
        <v>60</v>
      </c>
      <c r="R327" s="16"/>
      <c r="S327" s="37" t="s">
        <v>1260</v>
      </c>
      <c r="T327" s="37" t="s">
        <v>1048</v>
      </c>
    </row>
    <row r="328" spans="1:20" s="1" customFormat="1" ht="84">
      <c r="A328" s="17">
        <v>316</v>
      </c>
      <c r="B328" s="21" t="s">
        <v>1261</v>
      </c>
      <c r="C328" s="37" t="s">
        <v>775</v>
      </c>
      <c r="D328" s="37" t="s">
        <v>1262</v>
      </c>
      <c r="E328" s="41" t="s">
        <v>1046</v>
      </c>
      <c r="F328" s="66" t="s">
        <v>1222</v>
      </c>
      <c r="G328" s="32">
        <f t="shared" si="12"/>
        <v>110</v>
      </c>
      <c r="H328" s="16"/>
      <c r="I328" s="16"/>
      <c r="J328" s="16"/>
      <c r="K328" s="16"/>
      <c r="L328" s="16">
        <v>50</v>
      </c>
      <c r="M328" s="26">
        <f t="shared" si="13"/>
        <v>50</v>
      </c>
      <c r="N328" s="16">
        <v>60</v>
      </c>
      <c r="O328" s="16"/>
      <c r="P328" s="16"/>
      <c r="Q328" s="26">
        <f t="shared" si="14"/>
        <v>60</v>
      </c>
      <c r="R328" s="16"/>
      <c r="S328" s="37" t="s">
        <v>1263</v>
      </c>
      <c r="T328" s="37" t="s">
        <v>1048</v>
      </c>
    </row>
    <row r="329" spans="1:20" s="1" customFormat="1" ht="72">
      <c r="A329" s="17">
        <v>317</v>
      </c>
      <c r="B329" s="21" t="s">
        <v>1264</v>
      </c>
      <c r="C329" s="37" t="s">
        <v>1265</v>
      </c>
      <c r="D329" s="37" t="s">
        <v>1266</v>
      </c>
      <c r="E329" s="41" t="s">
        <v>1018</v>
      </c>
      <c r="F329" s="66" t="s">
        <v>1267</v>
      </c>
      <c r="G329" s="32">
        <f t="shared" si="12"/>
        <v>110</v>
      </c>
      <c r="H329" s="16"/>
      <c r="I329" s="16"/>
      <c r="J329" s="16"/>
      <c r="K329" s="16"/>
      <c r="L329" s="16">
        <v>50</v>
      </c>
      <c r="M329" s="26">
        <f t="shared" si="13"/>
        <v>50</v>
      </c>
      <c r="N329" s="16">
        <v>60</v>
      </c>
      <c r="O329" s="16"/>
      <c r="P329" s="16"/>
      <c r="Q329" s="26">
        <f t="shared" si="14"/>
        <v>60</v>
      </c>
      <c r="R329" s="16"/>
      <c r="S329" s="37" t="s">
        <v>1268</v>
      </c>
      <c r="T329" s="37" t="s">
        <v>1048</v>
      </c>
    </row>
    <row r="330" spans="1:20" s="1" customFormat="1" ht="84">
      <c r="A330" s="17">
        <v>318</v>
      </c>
      <c r="B330" s="21" t="s">
        <v>1269</v>
      </c>
      <c r="C330" s="37" t="s">
        <v>579</v>
      </c>
      <c r="D330" s="37" t="s">
        <v>1270</v>
      </c>
      <c r="E330" s="41" t="s">
        <v>1046</v>
      </c>
      <c r="F330" s="66" t="s">
        <v>1271</v>
      </c>
      <c r="G330" s="32">
        <f t="shared" si="12"/>
        <v>40</v>
      </c>
      <c r="H330" s="16"/>
      <c r="I330" s="16"/>
      <c r="J330" s="16"/>
      <c r="K330" s="16"/>
      <c r="L330" s="16">
        <v>20</v>
      </c>
      <c r="M330" s="26">
        <f t="shared" si="13"/>
        <v>20</v>
      </c>
      <c r="N330" s="16">
        <v>20</v>
      </c>
      <c r="O330" s="16"/>
      <c r="P330" s="16"/>
      <c r="Q330" s="26">
        <f t="shared" si="14"/>
        <v>20</v>
      </c>
      <c r="R330" s="16"/>
      <c r="S330" s="37" t="s">
        <v>1272</v>
      </c>
      <c r="T330" s="37" t="s">
        <v>1048</v>
      </c>
    </row>
    <row r="331" spans="1:20" s="1" customFormat="1" ht="84">
      <c r="A331" s="17">
        <v>319</v>
      </c>
      <c r="B331" s="21" t="s">
        <v>1273</v>
      </c>
      <c r="C331" s="37" t="s">
        <v>1274</v>
      </c>
      <c r="D331" s="37" t="s">
        <v>1275</v>
      </c>
      <c r="E331" s="41" t="s">
        <v>1046</v>
      </c>
      <c r="F331" s="66" t="s">
        <v>1276</v>
      </c>
      <c r="G331" s="32">
        <f t="shared" si="12"/>
        <v>85</v>
      </c>
      <c r="H331" s="16"/>
      <c r="I331" s="16"/>
      <c r="J331" s="16"/>
      <c r="K331" s="16"/>
      <c r="L331" s="16">
        <v>40</v>
      </c>
      <c r="M331" s="26">
        <f t="shared" si="13"/>
        <v>40</v>
      </c>
      <c r="N331" s="16">
        <v>45</v>
      </c>
      <c r="O331" s="16"/>
      <c r="P331" s="16"/>
      <c r="Q331" s="26">
        <f t="shared" si="14"/>
        <v>45</v>
      </c>
      <c r="R331" s="16"/>
      <c r="S331" s="37" t="s">
        <v>1277</v>
      </c>
      <c r="T331" s="37" t="s">
        <v>1278</v>
      </c>
    </row>
    <row r="332" spans="1:20" s="1" customFormat="1" ht="84">
      <c r="A332" s="17">
        <v>320</v>
      </c>
      <c r="B332" s="21" t="s">
        <v>1279</v>
      </c>
      <c r="C332" s="37" t="s">
        <v>1280</v>
      </c>
      <c r="D332" s="37" t="s">
        <v>1281</v>
      </c>
      <c r="E332" s="41" t="s">
        <v>1046</v>
      </c>
      <c r="F332" s="66" t="s">
        <v>1282</v>
      </c>
      <c r="G332" s="32">
        <f t="shared" si="12"/>
        <v>75</v>
      </c>
      <c r="H332" s="16"/>
      <c r="I332" s="16"/>
      <c r="J332" s="16"/>
      <c r="K332" s="16"/>
      <c r="L332" s="16">
        <v>35</v>
      </c>
      <c r="M332" s="26">
        <f t="shared" si="13"/>
        <v>35</v>
      </c>
      <c r="N332" s="16">
        <v>40</v>
      </c>
      <c r="O332" s="16"/>
      <c r="P332" s="16"/>
      <c r="Q332" s="26">
        <f t="shared" si="14"/>
        <v>40</v>
      </c>
      <c r="R332" s="16"/>
      <c r="S332" s="37" t="s">
        <v>1283</v>
      </c>
      <c r="T332" s="37" t="s">
        <v>1278</v>
      </c>
    </row>
    <row r="333" spans="1:20" s="1" customFormat="1" ht="72">
      <c r="A333" s="17">
        <v>321</v>
      </c>
      <c r="B333" s="21" t="s">
        <v>1284</v>
      </c>
      <c r="C333" s="37" t="s">
        <v>1285</v>
      </c>
      <c r="D333" s="37" t="s">
        <v>1286</v>
      </c>
      <c r="E333" s="41" t="s">
        <v>528</v>
      </c>
      <c r="F333" s="66" t="s">
        <v>1287</v>
      </c>
      <c r="G333" s="32">
        <f t="shared" si="12"/>
        <v>40</v>
      </c>
      <c r="H333" s="16"/>
      <c r="I333" s="16"/>
      <c r="J333" s="16"/>
      <c r="K333" s="16"/>
      <c r="L333" s="16">
        <v>20</v>
      </c>
      <c r="M333" s="26">
        <f t="shared" si="13"/>
        <v>20</v>
      </c>
      <c r="N333" s="16">
        <v>20</v>
      </c>
      <c r="O333" s="16"/>
      <c r="P333" s="16"/>
      <c r="Q333" s="26">
        <f t="shared" si="14"/>
        <v>20</v>
      </c>
      <c r="R333" s="16"/>
      <c r="S333" s="37" t="s">
        <v>1288</v>
      </c>
      <c r="T333" s="37" t="s">
        <v>999</v>
      </c>
    </row>
    <row r="334" spans="1:20" s="1" customFormat="1" ht="96">
      <c r="A334" s="17">
        <v>322</v>
      </c>
      <c r="B334" s="21" t="s">
        <v>1289</v>
      </c>
      <c r="C334" s="37" t="s">
        <v>775</v>
      </c>
      <c r="D334" s="37" t="s">
        <v>1290</v>
      </c>
      <c r="E334" s="41" t="s">
        <v>1018</v>
      </c>
      <c r="F334" s="66" t="s">
        <v>1084</v>
      </c>
      <c r="G334" s="32">
        <f t="shared" si="12"/>
        <v>150</v>
      </c>
      <c r="H334" s="16"/>
      <c r="I334" s="16"/>
      <c r="J334" s="16"/>
      <c r="K334" s="16"/>
      <c r="L334" s="16">
        <v>50</v>
      </c>
      <c r="M334" s="26">
        <f t="shared" si="13"/>
        <v>50</v>
      </c>
      <c r="N334" s="16">
        <v>100</v>
      </c>
      <c r="O334" s="16"/>
      <c r="P334" s="16"/>
      <c r="Q334" s="26">
        <f t="shared" si="14"/>
        <v>100</v>
      </c>
      <c r="R334" s="16"/>
      <c r="S334" s="37" t="s">
        <v>1291</v>
      </c>
      <c r="T334" s="37" t="s">
        <v>1292</v>
      </c>
    </row>
    <row r="335" spans="1:20" s="1" customFormat="1" ht="84">
      <c r="A335" s="17">
        <v>323</v>
      </c>
      <c r="B335" s="21" t="s">
        <v>1293</v>
      </c>
      <c r="C335" s="37" t="s">
        <v>994</v>
      </c>
      <c r="D335" s="37" t="s">
        <v>1294</v>
      </c>
      <c r="E335" s="41" t="s">
        <v>528</v>
      </c>
      <c r="F335" s="66" t="s">
        <v>1295</v>
      </c>
      <c r="G335" s="32">
        <f t="shared" si="12"/>
        <v>40</v>
      </c>
      <c r="H335" s="16"/>
      <c r="I335" s="16"/>
      <c r="J335" s="16"/>
      <c r="K335" s="16"/>
      <c r="L335" s="16">
        <v>20</v>
      </c>
      <c r="M335" s="26">
        <f t="shared" si="13"/>
        <v>20</v>
      </c>
      <c r="N335" s="16">
        <v>20</v>
      </c>
      <c r="O335" s="16"/>
      <c r="P335" s="16"/>
      <c r="Q335" s="26">
        <f t="shared" si="14"/>
        <v>20</v>
      </c>
      <c r="R335" s="16"/>
      <c r="S335" s="37" t="s">
        <v>1296</v>
      </c>
      <c r="T335" s="37" t="s">
        <v>1297</v>
      </c>
    </row>
    <row r="336" spans="1:20" s="1" customFormat="1" ht="61.5" customHeight="1">
      <c r="A336" s="17">
        <v>324</v>
      </c>
      <c r="B336" s="21" t="s">
        <v>1298</v>
      </c>
      <c r="C336" s="37" t="s">
        <v>1299</v>
      </c>
      <c r="D336" s="37" t="s">
        <v>1300</v>
      </c>
      <c r="E336" s="41" t="s">
        <v>1018</v>
      </c>
      <c r="F336" s="66" t="s">
        <v>946</v>
      </c>
      <c r="G336" s="32">
        <f t="shared" si="12"/>
        <v>45</v>
      </c>
      <c r="H336" s="16"/>
      <c r="I336" s="16"/>
      <c r="J336" s="16"/>
      <c r="K336" s="16"/>
      <c r="L336" s="16">
        <v>20</v>
      </c>
      <c r="M336" s="26">
        <f t="shared" si="13"/>
        <v>20</v>
      </c>
      <c r="N336" s="16">
        <v>25</v>
      </c>
      <c r="O336" s="16"/>
      <c r="P336" s="16"/>
      <c r="Q336" s="26">
        <f t="shared" si="14"/>
        <v>25</v>
      </c>
      <c r="R336" s="16"/>
      <c r="S336" s="37" t="s">
        <v>1301</v>
      </c>
      <c r="T336" s="37" t="s">
        <v>1048</v>
      </c>
    </row>
    <row r="337" spans="1:20" s="1" customFormat="1" ht="84">
      <c r="A337" s="17">
        <v>325</v>
      </c>
      <c r="B337" s="21" t="s">
        <v>1302</v>
      </c>
      <c r="C337" s="37" t="s">
        <v>1303</v>
      </c>
      <c r="D337" s="37" t="s">
        <v>1304</v>
      </c>
      <c r="E337" s="41" t="s">
        <v>528</v>
      </c>
      <c r="F337" s="66" t="s">
        <v>1305</v>
      </c>
      <c r="G337" s="32">
        <f t="shared" si="12"/>
        <v>71</v>
      </c>
      <c r="H337" s="16"/>
      <c r="I337" s="16"/>
      <c r="J337" s="16"/>
      <c r="K337" s="16"/>
      <c r="L337" s="16">
        <v>30</v>
      </c>
      <c r="M337" s="26">
        <f t="shared" si="13"/>
        <v>30</v>
      </c>
      <c r="N337" s="16"/>
      <c r="O337" s="16">
        <v>41</v>
      </c>
      <c r="P337" s="16"/>
      <c r="Q337" s="26">
        <f t="shared" si="14"/>
        <v>41</v>
      </c>
      <c r="R337" s="16"/>
      <c r="S337" s="37" t="s">
        <v>1306</v>
      </c>
      <c r="T337" s="37" t="s">
        <v>1307</v>
      </c>
    </row>
    <row r="338" spans="1:20" s="1" customFormat="1" ht="84">
      <c r="A338" s="17">
        <v>326</v>
      </c>
      <c r="B338" s="21" t="s">
        <v>1308</v>
      </c>
      <c r="C338" s="37" t="s">
        <v>368</v>
      </c>
      <c r="D338" s="37" t="s">
        <v>874</v>
      </c>
      <c r="E338" s="41" t="s">
        <v>528</v>
      </c>
      <c r="F338" s="66" t="s">
        <v>1309</v>
      </c>
      <c r="G338" s="32">
        <f t="shared" si="12"/>
        <v>80</v>
      </c>
      <c r="H338" s="16"/>
      <c r="I338" s="16"/>
      <c r="J338" s="16"/>
      <c r="K338" s="16"/>
      <c r="L338" s="16">
        <v>40</v>
      </c>
      <c r="M338" s="26">
        <f t="shared" si="13"/>
        <v>40</v>
      </c>
      <c r="N338" s="16"/>
      <c r="O338" s="16">
        <v>40</v>
      </c>
      <c r="P338" s="16"/>
      <c r="Q338" s="26">
        <f t="shared" si="14"/>
        <v>40</v>
      </c>
      <c r="R338" s="16"/>
      <c r="S338" s="37" t="s">
        <v>1310</v>
      </c>
      <c r="T338" s="37" t="s">
        <v>1307</v>
      </c>
    </row>
    <row r="339" spans="1:20" s="1" customFormat="1" ht="84">
      <c r="A339" s="17">
        <v>327</v>
      </c>
      <c r="B339" s="65" t="s">
        <v>1311</v>
      </c>
      <c r="C339" s="65" t="s">
        <v>543</v>
      </c>
      <c r="D339" s="65" t="s">
        <v>1312</v>
      </c>
      <c r="E339" s="41" t="s">
        <v>528</v>
      </c>
      <c r="F339" s="65" t="s">
        <v>1313</v>
      </c>
      <c r="G339" s="32">
        <f t="shared" si="12"/>
        <v>30</v>
      </c>
      <c r="H339" s="68"/>
      <c r="I339" s="16"/>
      <c r="J339" s="16"/>
      <c r="K339" s="68"/>
      <c r="L339" s="68">
        <v>30</v>
      </c>
      <c r="M339" s="26">
        <f t="shared" si="13"/>
        <v>30</v>
      </c>
      <c r="N339" s="16"/>
      <c r="O339" s="16"/>
      <c r="P339" s="16"/>
      <c r="Q339" s="26">
        <f t="shared" si="14"/>
        <v>0</v>
      </c>
      <c r="R339" s="16"/>
      <c r="S339" s="65" t="s">
        <v>1314</v>
      </c>
      <c r="T339" s="65" t="s">
        <v>1315</v>
      </c>
    </row>
    <row r="340" spans="1:20" s="1" customFormat="1" ht="126" customHeight="1">
      <c r="A340" s="17">
        <v>328</v>
      </c>
      <c r="B340" s="65" t="s">
        <v>1316</v>
      </c>
      <c r="C340" s="65" t="s">
        <v>895</v>
      </c>
      <c r="D340" s="65" t="s">
        <v>1317</v>
      </c>
      <c r="E340" s="41" t="s">
        <v>1046</v>
      </c>
      <c r="F340" s="65" t="s">
        <v>1318</v>
      </c>
      <c r="G340" s="32">
        <v>35</v>
      </c>
      <c r="H340" s="16"/>
      <c r="I340" s="16">
        <v>15</v>
      </c>
      <c r="J340" s="16"/>
      <c r="K340" s="16"/>
      <c r="L340" s="16"/>
      <c r="M340" s="26">
        <v>15</v>
      </c>
      <c r="N340" s="16"/>
      <c r="O340" s="16">
        <v>20</v>
      </c>
      <c r="P340" s="16"/>
      <c r="Q340" s="26">
        <v>20</v>
      </c>
      <c r="R340" s="16"/>
      <c r="S340" s="65" t="s">
        <v>1319</v>
      </c>
      <c r="T340" s="65" t="s">
        <v>1320</v>
      </c>
    </row>
    <row r="341" spans="1:20" s="1" customFormat="1" ht="45.75" customHeight="1">
      <c r="A341" s="40"/>
      <c r="B341" s="13" t="s">
        <v>1321</v>
      </c>
      <c r="C341" s="65"/>
      <c r="D341" s="37"/>
      <c r="E341" s="16"/>
      <c r="F341" s="37"/>
      <c r="G341" s="16"/>
      <c r="H341" s="16"/>
      <c r="I341" s="39"/>
      <c r="J341" s="16"/>
      <c r="K341" s="16"/>
      <c r="L341" s="16"/>
      <c r="M341" s="16"/>
      <c r="N341" s="39"/>
      <c r="O341" s="39"/>
      <c r="P341" s="39"/>
      <c r="Q341" s="39"/>
      <c r="R341" s="39"/>
      <c r="S341" s="37"/>
      <c r="T341" s="37"/>
    </row>
    <row r="342" spans="1:20" s="1" customFormat="1" ht="60">
      <c r="A342" s="17">
        <v>329</v>
      </c>
      <c r="B342" s="69" t="s">
        <v>1322</v>
      </c>
      <c r="C342" s="21" t="s">
        <v>368</v>
      </c>
      <c r="D342" s="21" t="s">
        <v>1323</v>
      </c>
      <c r="E342" s="20" t="s">
        <v>460</v>
      </c>
      <c r="F342" s="70" t="s">
        <v>1324</v>
      </c>
      <c r="G342" s="32">
        <f aca="true" t="shared" si="15" ref="G342:G405">M342+Q342+R342</f>
        <v>60</v>
      </c>
      <c r="H342" s="20">
        <v>60</v>
      </c>
      <c r="I342" s="20"/>
      <c r="J342" s="20"/>
      <c r="K342" s="20"/>
      <c r="L342" s="20"/>
      <c r="M342" s="26">
        <f aca="true" t="shared" si="16" ref="M342:M405">SUM(H342:L342)</f>
        <v>60</v>
      </c>
      <c r="N342" s="21"/>
      <c r="O342" s="21"/>
      <c r="P342" s="21"/>
      <c r="Q342" s="26">
        <f aca="true" t="shared" si="17" ref="Q342:Q405">SUM(N342:P342)</f>
        <v>0</v>
      </c>
      <c r="R342" s="21"/>
      <c r="S342" s="21" t="s">
        <v>1325</v>
      </c>
      <c r="T342" s="21" t="s">
        <v>1326</v>
      </c>
    </row>
    <row r="343" spans="1:20" s="1" customFormat="1" ht="60">
      <c r="A343" s="17">
        <v>330</v>
      </c>
      <c r="B343" s="69" t="s">
        <v>1322</v>
      </c>
      <c r="C343" s="21" t="s">
        <v>1327</v>
      </c>
      <c r="D343" s="21" t="s">
        <v>1328</v>
      </c>
      <c r="E343" s="20" t="s">
        <v>1329</v>
      </c>
      <c r="F343" s="70" t="s">
        <v>1330</v>
      </c>
      <c r="G343" s="32">
        <f t="shared" si="15"/>
        <v>40</v>
      </c>
      <c r="H343" s="20">
        <v>40</v>
      </c>
      <c r="I343" s="20"/>
      <c r="J343" s="20"/>
      <c r="K343" s="20"/>
      <c r="L343" s="20"/>
      <c r="M343" s="26">
        <f t="shared" si="16"/>
        <v>40</v>
      </c>
      <c r="N343" s="21"/>
      <c r="O343" s="21"/>
      <c r="P343" s="21"/>
      <c r="Q343" s="26">
        <f t="shared" si="17"/>
        <v>0</v>
      </c>
      <c r="R343" s="21"/>
      <c r="S343" s="21" t="s">
        <v>1331</v>
      </c>
      <c r="T343" s="21" t="s">
        <v>1332</v>
      </c>
    </row>
    <row r="344" spans="1:20" s="1" customFormat="1" ht="60">
      <c r="A344" s="17">
        <v>331</v>
      </c>
      <c r="B344" s="69" t="s">
        <v>1322</v>
      </c>
      <c r="C344" s="21" t="s">
        <v>847</v>
      </c>
      <c r="D344" s="21" t="s">
        <v>1333</v>
      </c>
      <c r="E344" s="20" t="s">
        <v>1329</v>
      </c>
      <c r="F344" s="70" t="s">
        <v>1334</v>
      </c>
      <c r="G344" s="32">
        <f t="shared" si="15"/>
        <v>30</v>
      </c>
      <c r="H344" s="20">
        <v>30</v>
      </c>
      <c r="I344" s="20"/>
      <c r="J344" s="20"/>
      <c r="K344" s="20"/>
      <c r="L344" s="20"/>
      <c r="M344" s="26">
        <f t="shared" si="16"/>
        <v>30</v>
      </c>
      <c r="N344" s="21"/>
      <c r="O344" s="21"/>
      <c r="P344" s="21"/>
      <c r="Q344" s="26">
        <f t="shared" si="17"/>
        <v>0</v>
      </c>
      <c r="R344" s="21"/>
      <c r="S344" s="21" t="s">
        <v>1335</v>
      </c>
      <c r="T344" s="21" t="s">
        <v>1332</v>
      </c>
    </row>
    <row r="345" spans="1:20" s="1" customFormat="1" ht="60">
      <c r="A345" s="17">
        <v>332</v>
      </c>
      <c r="B345" s="69" t="s">
        <v>1322</v>
      </c>
      <c r="C345" s="21" t="s">
        <v>1336</v>
      </c>
      <c r="D345" s="21" t="s">
        <v>1337</v>
      </c>
      <c r="E345" s="20" t="s">
        <v>460</v>
      </c>
      <c r="F345" s="70" t="s">
        <v>1338</v>
      </c>
      <c r="G345" s="32">
        <f t="shared" si="15"/>
        <v>55</v>
      </c>
      <c r="H345" s="20">
        <v>55</v>
      </c>
      <c r="I345" s="20"/>
      <c r="J345" s="20"/>
      <c r="K345" s="20"/>
      <c r="L345" s="20"/>
      <c r="M345" s="26">
        <f t="shared" si="16"/>
        <v>55</v>
      </c>
      <c r="N345" s="21"/>
      <c r="O345" s="21"/>
      <c r="P345" s="21"/>
      <c r="Q345" s="26">
        <f t="shared" si="17"/>
        <v>0</v>
      </c>
      <c r="R345" s="21"/>
      <c r="S345" s="21" t="s">
        <v>1339</v>
      </c>
      <c r="T345" s="21" t="s">
        <v>1340</v>
      </c>
    </row>
    <row r="346" spans="1:20" s="1" customFormat="1" ht="60">
      <c r="A346" s="17">
        <v>333</v>
      </c>
      <c r="B346" s="69" t="s">
        <v>1322</v>
      </c>
      <c r="C346" s="21" t="s">
        <v>1341</v>
      </c>
      <c r="D346" s="21" t="s">
        <v>1342</v>
      </c>
      <c r="E346" s="20" t="s">
        <v>460</v>
      </c>
      <c r="F346" s="70" t="s">
        <v>1343</v>
      </c>
      <c r="G346" s="32">
        <f t="shared" si="15"/>
        <v>40</v>
      </c>
      <c r="H346" s="20">
        <v>40</v>
      </c>
      <c r="I346" s="20"/>
      <c r="J346" s="20"/>
      <c r="K346" s="20"/>
      <c r="L346" s="20"/>
      <c r="M346" s="26">
        <f t="shared" si="16"/>
        <v>40</v>
      </c>
      <c r="N346" s="21"/>
      <c r="O346" s="21"/>
      <c r="P346" s="21"/>
      <c r="Q346" s="26">
        <f t="shared" si="17"/>
        <v>0</v>
      </c>
      <c r="R346" s="21"/>
      <c r="S346" s="21" t="s">
        <v>1344</v>
      </c>
      <c r="T346" s="21" t="s">
        <v>1043</v>
      </c>
    </row>
    <row r="347" spans="1:20" s="1" customFormat="1" ht="60">
      <c r="A347" s="17">
        <v>334</v>
      </c>
      <c r="B347" s="69" t="s">
        <v>1322</v>
      </c>
      <c r="C347" s="21" t="s">
        <v>1345</v>
      </c>
      <c r="D347" s="21" t="s">
        <v>1346</v>
      </c>
      <c r="E347" s="20" t="s">
        <v>460</v>
      </c>
      <c r="F347" s="70" t="s">
        <v>1347</v>
      </c>
      <c r="G347" s="32">
        <f t="shared" si="15"/>
        <v>10</v>
      </c>
      <c r="H347" s="20">
        <v>10</v>
      </c>
      <c r="I347" s="20"/>
      <c r="J347" s="20"/>
      <c r="K347" s="20"/>
      <c r="L347" s="20"/>
      <c r="M347" s="32">
        <f t="shared" si="16"/>
        <v>10</v>
      </c>
      <c r="N347" s="21"/>
      <c r="O347" s="21"/>
      <c r="P347" s="21"/>
      <c r="Q347" s="32">
        <f t="shared" si="17"/>
        <v>0</v>
      </c>
      <c r="R347" s="21"/>
      <c r="S347" s="21" t="s">
        <v>1348</v>
      </c>
      <c r="T347" s="21" t="s">
        <v>1048</v>
      </c>
    </row>
    <row r="348" spans="1:20" s="1" customFormat="1" ht="60">
      <c r="A348" s="17">
        <v>335</v>
      </c>
      <c r="B348" s="69" t="s">
        <v>1322</v>
      </c>
      <c r="C348" s="21" t="s">
        <v>1349</v>
      </c>
      <c r="D348" s="21" t="s">
        <v>1350</v>
      </c>
      <c r="E348" s="20" t="s">
        <v>460</v>
      </c>
      <c r="F348" s="70" t="s">
        <v>1351</v>
      </c>
      <c r="G348" s="32">
        <f t="shared" si="15"/>
        <v>10</v>
      </c>
      <c r="H348" s="20">
        <v>10</v>
      </c>
      <c r="I348" s="20"/>
      <c r="J348" s="20"/>
      <c r="K348" s="20"/>
      <c r="L348" s="20"/>
      <c r="M348" s="32">
        <f t="shared" si="16"/>
        <v>10</v>
      </c>
      <c r="N348" s="21"/>
      <c r="O348" s="21"/>
      <c r="P348" s="21"/>
      <c r="Q348" s="32">
        <f t="shared" si="17"/>
        <v>0</v>
      </c>
      <c r="R348" s="21"/>
      <c r="S348" s="21" t="s">
        <v>1352</v>
      </c>
      <c r="T348" s="21" t="s">
        <v>1048</v>
      </c>
    </row>
    <row r="349" spans="1:20" s="1" customFormat="1" ht="60">
      <c r="A349" s="17">
        <v>336</v>
      </c>
      <c r="B349" s="69" t="s">
        <v>1322</v>
      </c>
      <c r="C349" s="21" t="s">
        <v>1099</v>
      </c>
      <c r="D349" s="21" t="s">
        <v>1353</v>
      </c>
      <c r="E349" s="20" t="s">
        <v>460</v>
      </c>
      <c r="F349" s="70" t="s">
        <v>1354</v>
      </c>
      <c r="G349" s="32">
        <f t="shared" si="15"/>
        <v>20</v>
      </c>
      <c r="H349" s="20">
        <v>20</v>
      </c>
      <c r="I349" s="20"/>
      <c r="J349" s="20"/>
      <c r="K349" s="20"/>
      <c r="L349" s="20"/>
      <c r="M349" s="26">
        <f t="shared" si="16"/>
        <v>20</v>
      </c>
      <c r="N349" s="21"/>
      <c r="O349" s="21"/>
      <c r="P349" s="21"/>
      <c r="Q349" s="26">
        <f t="shared" si="17"/>
        <v>0</v>
      </c>
      <c r="R349" s="21"/>
      <c r="S349" s="21" t="s">
        <v>1355</v>
      </c>
      <c r="T349" s="21" t="s">
        <v>1356</v>
      </c>
    </row>
    <row r="350" spans="1:20" s="1" customFormat="1" ht="60">
      <c r="A350" s="17">
        <v>337</v>
      </c>
      <c r="B350" s="69" t="s">
        <v>1322</v>
      </c>
      <c r="C350" s="21" t="s">
        <v>547</v>
      </c>
      <c r="D350" s="21" t="s">
        <v>1353</v>
      </c>
      <c r="E350" s="20" t="s">
        <v>460</v>
      </c>
      <c r="F350" s="70" t="s">
        <v>1354</v>
      </c>
      <c r="G350" s="32">
        <f t="shared" si="15"/>
        <v>25</v>
      </c>
      <c r="H350" s="20">
        <v>25</v>
      </c>
      <c r="I350" s="20"/>
      <c r="J350" s="20"/>
      <c r="K350" s="20"/>
      <c r="L350" s="20"/>
      <c r="M350" s="26">
        <f t="shared" si="16"/>
        <v>25</v>
      </c>
      <c r="N350" s="21"/>
      <c r="O350" s="21"/>
      <c r="P350" s="21"/>
      <c r="Q350" s="26">
        <f t="shared" si="17"/>
        <v>0</v>
      </c>
      <c r="R350" s="21"/>
      <c r="S350" s="21" t="s">
        <v>1357</v>
      </c>
      <c r="T350" s="21" t="s">
        <v>1356</v>
      </c>
    </row>
    <row r="351" spans="1:20" s="1" customFormat="1" ht="60">
      <c r="A351" s="17">
        <v>338</v>
      </c>
      <c r="B351" s="69" t="s">
        <v>1322</v>
      </c>
      <c r="C351" s="21" t="s">
        <v>1358</v>
      </c>
      <c r="D351" s="21" t="s">
        <v>1359</v>
      </c>
      <c r="E351" s="20" t="s">
        <v>460</v>
      </c>
      <c r="F351" s="70" t="s">
        <v>1360</v>
      </c>
      <c r="G351" s="32">
        <f t="shared" si="15"/>
        <v>40</v>
      </c>
      <c r="H351" s="20">
        <v>40</v>
      </c>
      <c r="I351" s="20"/>
      <c r="J351" s="20"/>
      <c r="K351" s="20"/>
      <c r="L351" s="20"/>
      <c r="M351" s="32">
        <f t="shared" si="16"/>
        <v>40</v>
      </c>
      <c r="N351" s="21"/>
      <c r="O351" s="21"/>
      <c r="P351" s="21"/>
      <c r="Q351" s="32">
        <f t="shared" si="17"/>
        <v>0</v>
      </c>
      <c r="R351" s="21"/>
      <c r="S351" s="21" t="s">
        <v>1361</v>
      </c>
      <c r="T351" s="21" t="s">
        <v>1356</v>
      </c>
    </row>
    <row r="352" spans="1:20" s="1" customFormat="1" ht="60">
      <c r="A352" s="17">
        <v>339</v>
      </c>
      <c r="B352" s="69" t="s">
        <v>1322</v>
      </c>
      <c r="C352" s="21" t="s">
        <v>1362</v>
      </c>
      <c r="D352" s="21" t="s">
        <v>1363</v>
      </c>
      <c r="E352" s="20" t="s">
        <v>460</v>
      </c>
      <c r="F352" s="70" t="s">
        <v>1360</v>
      </c>
      <c r="G352" s="32">
        <f t="shared" si="15"/>
        <v>35</v>
      </c>
      <c r="H352" s="20">
        <v>35</v>
      </c>
      <c r="I352" s="20"/>
      <c r="J352" s="20"/>
      <c r="K352" s="20"/>
      <c r="L352" s="20"/>
      <c r="M352" s="26">
        <f t="shared" si="16"/>
        <v>35</v>
      </c>
      <c r="N352" s="21"/>
      <c r="O352" s="21"/>
      <c r="P352" s="21"/>
      <c r="Q352" s="26">
        <f t="shared" si="17"/>
        <v>0</v>
      </c>
      <c r="R352" s="21"/>
      <c r="S352" s="21" t="s">
        <v>1364</v>
      </c>
      <c r="T352" s="21" t="s">
        <v>1365</v>
      </c>
    </row>
    <row r="353" spans="1:20" s="1" customFormat="1" ht="60">
      <c r="A353" s="17">
        <v>340</v>
      </c>
      <c r="B353" s="21" t="s">
        <v>1322</v>
      </c>
      <c r="C353" s="21" t="s">
        <v>1103</v>
      </c>
      <c r="D353" s="21" t="s">
        <v>1366</v>
      </c>
      <c r="E353" s="20" t="s">
        <v>460</v>
      </c>
      <c r="F353" s="70" t="s">
        <v>1367</v>
      </c>
      <c r="G353" s="32">
        <f t="shared" si="15"/>
        <v>30</v>
      </c>
      <c r="H353" s="20">
        <v>30</v>
      </c>
      <c r="I353" s="20"/>
      <c r="J353" s="20"/>
      <c r="K353" s="20"/>
      <c r="L353" s="20"/>
      <c r="M353" s="32">
        <f t="shared" si="16"/>
        <v>30</v>
      </c>
      <c r="N353" s="21"/>
      <c r="O353" s="21"/>
      <c r="P353" s="21"/>
      <c r="Q353" s="32">
        <f t="shared" si="17"/>
        <v>0</v>
      </c>
      <c r="R353" s="21"/>
      <c r="S353" s="21" t="s">
        <v>1368</v>
      </c>
      <c r="T353" s="21" t="s">
        <v>1356</v>
      </c>
    </row>
    <row r="354" spans="1:20" s="1" customFormat="1" ht="60">
      <c r="A354" s="17">
        <v>341</v>
      </c>
      <c r="B354" s="21" t="s">
        <v>1322</v>
      </c>
      <c r="C354" s="21" t="s">
        <v>1369</v>
      </c>
      <c r="D354" s="21" t="s">
        <v>1370</v>
      </c>
      <c r="E354" s="20" t="s">
        <v>460</v>
      </c>
      <c r="F354" s="70" t="s">
        <v>1371</v>
      </c>
      <c r="G354" s="32">
        <f t="shared" si="15"/>
        <v>105</v>
      </c>
      <c r="H354" s="20">
        <v>105</v>
      </c>
      <c r="I354" s="20"/>
      <c r="J354" s="20"/>
      <c r="K354" s="20"/>
      <c r="L354" s="20"/>
      <c r="M354" s="26">
        <f t="shared" si="16"/>
        <v>105</v>
      </c>
      <c r="N354" s="21"/>
      <c r="O354" s="21"/>
      <c r="P354" s="21"/>
      <c r="Q354" s="26">
        <f t="shared" si="17"/>
        <v>0</v>
      </c>
      <c r="R354" s="21"/>
      <c r="S354" s="21" t="s">
        <v>1372</v>
      </c>
      <c r="T354" s="21" t="s">
        <v>1365</v>
      </c>
    </row>
    <row r="355" spans="1:20" s="1" customFormat="1" ht="60">
      <c r="A355" s="17">
        <v>342</v>
      </c>
      <c r="B355" s="21" t="s">
        <v>1322</v>
      </c>
      <c r="C355" s="21" t="s">
        <v>1373</v>
      </c>
      <c r="D355" s="21" t="s">
        <v>1374</v>
      </c>
      <c r="E355" s="20" t="s">
        <v>460</v>
      </c>
      <c r="F355" s="70" t="s">
        <v>1375</v>
      </c>
      <c r="G355" s="32">
        <f t="shared" si="15"/>
        <v>30</v>
      </c>
      <c r="H355" s="20">
        <v>30</v>
      </c>
      <c r="I355" s="20"/>
      <c r="J355" s="20"/>
      <c r="K355" s="20"/>
      <c r="L355" s="20"/>
      <c r="M355" s="26">
        <f t="shared" si="16"/>
        <v>30</v>
      </c>
      <c r="N355" s="21"/>
      <c r="O355" s="21"/>
      <c r="P355" s="21"/>
      <c r="Q355" s="26">
        <f t="shared" si="17"/>
        <v>0</v>
      </c>
      <c r="R355" s="21"/>
      <c r="S355" s="21" t="s">
        <v>1376</v>
      </c>
      <c r="T355" s="21" t="s">
        <v>1048</v>
      </c>
    </row>
    <row r="356" spans="1:20" s="1" customFormat="1" ht="60">
      <c r="A356" s="17">
        <v>343</v>
      </c>
      <c r="B356" s="21" t="s">
        <v>1322</v>
      </c>
      <c r="C356" s="21" t="s">
        <v>555</v>
      </c>
      <c r="D356" s="21" t="s">
        <v>1377</v>
      </c>
      <c r="E356" s="20" t="s">
        <v>1329</v>
      </c>
      <c r="F356" s="70" t="s">
        <v>1330</v>
      </c>
      <c r="G356" s="32">
        <f t="shared" si="15"/>
        <v>65</v>
      </c>
      <c r="H356" s="20">
        <v>65</v>
      </c>
      <c r="I356" s="20"/>
      <c r="J356" s="20"/>
      <c r="K356" s="20"/>
      <c r="L356" s="20"/>
      <c r="M356" s="26">
        <f t="shared" si="16"/>
        <v>65</v>
      </c>
      <c r="N356" s="21"/>
      <c r="O356" s="21"/>
      <c r="P356" s="21"/>
      <c r="Q356" s="26">
        <f t="shared" si="17"/>
        <v>0</v>
      </c>
      <c r="R356" s="21"/>
      <c r="S356" s="21" t="s">
        <v>1378</v>
      </c>
      <c r="T356" s="21" t="s">
        <v>1048</v>
      </c>
    </row>
    <row r="357" spans="1:20" s="1" customFormat="1" ht="60">
      <c r="A357" s="17">
        <v>344</v>
      </c>
      <c r="B357" s="21" t="s">
        <v>1322</v>
      </c>
      <c r="C357" s="21" t="s">
        <v>785</v>
      </c>
      <c r="D357" s="21" t="s">
        <v>1379</v>
      </c>
      <c r="E357" s="20" t="s">
        <v>460</v>
      </c>
      <c r="F357" s="70" t="s">
        <v>1330</v>
      </c>
      <c r="G357" s="32">
        <f t="shared" si="15"/>
        <v>65</v>
      </c>
      <c r="H357" s="20">
        <v>65</v>
      </c>
      <c r="I357" s="20"/>
      <c r="J357" s="20"/>
      <c r="K357" s="20"/>
      <c r="L357" s="20"/>
      <c r="M357" s="26">
        <f t="shared" si="16"/>
        <v>65</v>
      </c>
      <c r="N357" s="21"/>
      <c r="O357" s="21"/>
      <c r="P357" s="21"/>
      <c r="Q357" s="26">
        <f t="shared" si="17"/>
        <v>0</v>
      </c>
      <c r="R357" s="21"/>
      <c r="S357" s="21" t="s">
        <v>1380</v>
      </c>
      <c r="T357" s="21" t="s">
        <v>1381</v>
      </c>
    </row>
    <row r="358" spans="1:20" s="1" customFormat="1" ht="60">
      <c r="A358" s="17">
        <v>345</v>
      </c>
      <c r="B358" s="21" t="s">
        <v>1322</v>
      </c>
      <c r="C358" s="21" t="s">
        <v>869</v>
      </c>
      <c r="D358" s="21" t="s">
        <v>1382</v>
      </c>
      <c r="E358" s="20" t="s">
        <v>460</v>
      </c>
      <c r="F358" s="70" t="s">
        <v>1383</v>
      </c>
      <c r="G358" s="32">
        <f t="shared" si="15"/>
        <v>80</v>
      </c>
      <c r="H358" s="20">
        <v>80</v>
      </c>
      <c r="I358" s="20"/>
      <c r="J358" s="20"/>
      <c r="K358" s="20"/>
      <c r="L358" s="20"/>
      <c r="M358" s="32">
        <f t="shared" si="16"/>
        <v>80</v>
      </c>
      <c r="N358" s="21"/>
      <c r="O358" s="21"/>
      <c r="P358" s="21"/>
      <c r="Q358" s="32">
        <f t="shared" si="17"/>
        <v>0</v>
      </c>
      <c r="R358" s="21"/>
      <c r="S358" s="21" t="s">
        <v>1384</v>
      </c>
      <c r="T358" s="21" t="s">
        <v>1048</v>
      </c>
    </row>
    <row r="359" spans="1:20" s="1" customFormat="1" ht="60">
      <c r="A359" s="17">
        <v>346</v>
      </c>
      <c r="B359" s="21" t="s">
        <v>1322</v>
      </c>
      <c r="C359" s="21" t="s">
        <v>1131</v>
      </c>
      <c r="D359" s="21" t="s">
        <v>1385</v>
      </c>
      <c r="E359" s="20" t="s">
        <v>460</v>
      </c>
      <c r="F359" s="70" t="s">
        <v>1354</v>
      </c>
      <c r="G359" s="32">
        <f t="shared" si="15"/>
        <v>10</v>
      </c>
      <c r="H359" s="20">
        <v>10</v>
      </c>
      <c r="I359" s="20"/>
      <c r="J359" s="20"/>
      <c r="K359" s="20"/>
      <c r="L359" s="20"/>
      <c r="M359" s="32">
        <f t="shared" si="16"/>
        <v>10</v>
      </c>
      <c r="N359" s="21"/>
      <c r="O359" s="21"/>
      <c r="P359" s="21"/>
      <c r="Q359" s="32">
        <f t="shared" si="17"/>
        <v>0</v>
      </c>
      <c r="R359" s="21"/>
      <c r="S359" s="21" t="s">
        <v>1386</v>
      </c>
      <c r="T359" s="21" t="s">
        <v>1365</v>
      </c>
    </row>
    <row r="360" spans="1:20" s="1" customFormat="1" ht="72">
      <c r="A360" s="17">
        <v>347</v>
      </c>
      <c r="B360" s="21" t="s">
        <v>1322</v>
      </c>
      <c r="C360" s="21" t="s">
        <v>890</v>
      </c>
      <c r="D360" s="21" t="s">
        <v>1387</v>
      </c>
      <c r="E360" s="20" t="s">
        <v>460</v>
      </c>
      <c r="F360" s="70" t="s">
        <v>1334</v>
      </c>
      <c r="G360" s="32">
        <f t="shared" si="15"/>
        <v>40</v>
      </c>
      <c r="H360" s="20">
        <v>40</v>
      </c>
      <c r="I360" s="20"/>
      <c r="J360" s="20"/>
      <c r="K360" s="20"/>
      <c r="L360" s="20"/>
      <c r="M360" s="26">
        <f t="shared" si="16"/>
        <v>40</v>
      </c>
      <c r="N360" s="21"/>
      <c r="O360" s="21"/>
      <c r="P360" s="21"/>
      <c r="Q360" s="26">
        <f t="shared" si="17"/>
        <v>0</v>
      </c>
      <c r="R360" s="21"/>
      <c r="S360" s="21" t="s">
        <v>1388</v>
      </c>
      <c r="T360" s="21" t="s">
        <v>1389</v>
      </c>
    </row>
    <row r="361" spans="1:20" s="1" customFormat="1" ht="60">
      <c r="A361" s="17">
        <v>348</v>
      </c>
      <c r="B361" s="21" t="s">
        <v>1322</v>
      </c>
      <c r="C361" s="21" t="s">
        <v>1011</v>
      </c>
      <c r="D361" s="21" t="s">
        <v>1390</v>
      </c>
      <c r="E361" s="20" t="s">
        <v>460</v>
      </c>
      <c r="F361" s="70" t="s">
        <v>1343</v>
      </c>
      <c r="G361" s="32">
        <f t="shared" si="15"/>
        <v>65</v>
      </c>
      <c r="H361" s="20">
        <v>65</v>
      </c>
      <c r="I361" s="20"/>
      <c r="J361" s="20"/>
      <c r="K361" s="20"/>
      <c r="L361" s="20"/>
      <c r="M361" s="26">
        <f t="shared" si="16"/>
        <v>65</v>
      </c>
      <c r="N361" s="21"/>
      <c r="O361" s="21"/>
      <c r="P361" s="21"/>
      <c r="Q361" s="26">
        <f t="shared" si="17"/>
        <v>0</v>
      </c>
      <c r="R361" s="21"/>
      <c r="S361" s="21" t="s">
        <v>1391</v>
      </c>
      <c r="T361" s="21" t="s">
        <v>1392</v>
      </c>
    </row>
    <row r="362" spans="1:20" s="1" customFormat="1" ht="60">
      <c r="A362" s="17">
        <v>349</v>
      </c>
      <c r="B362" s="69" t="s">
        <v>1322</v>
      </c>
      <c r="C362" s="25" t="s">
        <v>1393</v>
      </c>
      <c r="D362" s="21" t="s">
        <v>1394</v>
      </c>
      <c r="E362" s="20" t="s">
        <v>460</v>
      </c>
      <c r="F362" s="21" t="s">
        <v>1395</v>
      </c>
      <c r="G362" s="32">
        <f t="shared" si="15"/>
        <v>25</v>
      </c>
      <c r="H362" s="30">
        <v>25</v>
      </c>
      <c r="I362" s="30"/>
      <c r="J362" s="30"/>
      <c r="K362" s="30"/>
      <c r="L362" s="30"/>
      <c r="M362" s="32">
        <f t="shared" si="16"/>
        <v>25</v>
      </c>
      <c r="N362" s="25"/>
      <c r="O362" s="30"/>
      <c r="P362" s="25"/>
      <c r="Q362" s="32">
        <f t="shared" si="17"/>
        <v>0</v>
      </c>
      <c r="R362" s="25"/>
      <c r="S362" s="21" t="s">
        <v>1396</v>
      </c>
      <c r="T362" s="21" t="s">
        <v>1332</v>
      </c>
    </row>
    <row r="363" spans="1:20" s="1" customFormat="1" ht="60">
      <c r="A363" s="17">
        <v>350</v>
      </c>
      <c r="B363" s="32" t="s">
        <v>1322</v>
      </c>
      <c r="C363" s="32" t="s">
        <v>905</v>
      </c>
      <c r="D363" s="51" t="s">
        <v>1397</v>
      </c>
      <c r="E363" s="32" t="s">
        <v>466</v>
      </c>
      <c r="F363" s="51" t="s">
        <v>1398</v>
      </c>
      <c r="G363" s="32">
        <f t="shared" si="15"/>
        <v>10</v>
      </c>
      <c r="H363" s="32">
        <v>10</v>
      </c>
      <c r="I363" s="32"/>
      <c r="J363" s="32"/>
      <c r="K363" s="32"/>
      <c r="L363" s="32"/>
      <c r="M363" s="32">
        <f t="shared" si="16"/>
        <v>10</v>
      </c>
      <c r="N363" s="51"/>
      <c r="O363" s="32"/>
      <c r="P363" s="51"/>
      <c r="Q363" s="32">
        <f t="shared" si="17"/>
        <v>0</v>
      </c>
      <c r="R363" s="51"/>
      <c r="S363" s="24" t="s">
        <v>1399</v>
      </c>
      <c r="T363" s="51" t="s">
        <v>1043</v>
      </c>
    </row>
    <row r="364" spans="1:20" s="1" customFormat="1" ht="60">
      <c r="A364" s="17">
        <v>351</v>
      </c>
      <c r="B364" s="32" t="s">
        <v>1322</v>
      </c>
      <c r="C364" s="32" t="s">
        <v>1400</v>
      </c>
      <c r="D364" s="51" t="s">
        <v>1401</v>
      </c>
      <c r="E364" s="32" t="s">
        <v>466</v>
      </c>
      <c r="F364" s="51" t="s">
        <v>1402</v>
      </c>
      <c r="G364" s="32">
        <f t="shared" si="15"/>
        <v>35</v>
      </c>
      <c r="H364" s="32">
        <v>35</v>
      </c>
      <c r="I364" s="32"/>
      <c r="J364" s="32"/>
      <c r="K364" s="32"/>
      <c r="L364" s="32"/>
      <c r="M364" s="26">
        <f t="shared" si="16"/>
        <v>35</v>
      </c>
      <c r="N364" s="51"/>
      <c r="O364" s="32"/>
      <c r="P364" s="51"/>
      <c r="Q364" s="26">
        <f t="shared" si="17"/>
        <v>0</v>
      </c>
      <c r="R364" s="51"/>
      <c r="S364" s="24" t="s">
        <v>1403</v>
      </c>
      <c r="T364" s="51" t="s">
        <v>1404</v>
      </c>
    </row>
    <row r="365" spans="1:20" s="1" customFormat="1" ht="60">
      <c r="A365" s="17">
        <v>352</v>
      </c>
      <c r="B365" s="32" t="s">
        <v>1322</v>
      </c>
      <c r="C365" s="32" t="s">
        <v>815</v>
      </c>
      <c r="D365" s="51" t="s">
        <v>1405</v>
      </c>
      <c r="E365" s="32" t="s">
        <v>466</v>
      </c>
      <c r="F365" s="51" t="s">
        <v>1406</v>
      </c>
      <c r="G365" s="32">
        <f t="shared" si="15"/>
        <v>60</v>
      </c>
      <c r="H365" s="32">
        <v>60</v>
      </c>
      <c r="I365" s="32"/>
      <c r="J365" s="32"/>
      <c r="K365" s="32"/>
      <c r="L365" s="32"/>
      <c r="M365" s="26">
        <f t="shared" si="16"/>
        <v>60</v>
      </c>
      <c r="N365" s="51"/>
      <c r="O365" s="32"/>
      <c r="P365" s="51"/>
      <c r="Q365" s="26">
        <f t="shared" si="17"/>
        <v>0</v>
      </c>
      <c r="R365" s="51"/>
      <c r="S365" s="24" t="s">
        <v>1407</v>
      </c>
      <c r="T365" s="51" t="s">
        <v>1408</v>
      </c>
    </row>
    <row r="366" spans="1:20" s="1" customFormat="1" ht="60">
      <c r="A366" s="17">
        <v>353</v>
      </c>
      <c r="B366" s="32" t="s">
        <v>1322</v>
      </c>
      <c r="C366" s="32" t="s">
        <v>1188</v>
      </c>
      <c r="D366" s="21" t="s">
        <v>1390</v>
      </c>
      <c r="E366" s="32" t="s">
        <v>466</v>
      </c>
      <c r="F366" s="51" t="s">
        <v>1409</v>
      </c>
      <c r="G366" s="32">
        <f t="shared" si="15"/>
        <v>38</v>
      </c>
      <c r="H366" s="32">
        <v>38</v>
      </c>
      <c r="I366" s="32"/>
      <c r="J366" s="32"/>
      <c r="K366" s="32"/>
      <c r="L366" s="32"/>
      <c r="M366" s="32">
        <f t="shared" si="16"/>
        <v>38</v>
      </c>
      <c r="N366" s="51"/>
      <c r="O366" s="32"/>
      <c r="P366" s="51"/>
      <c r="Q366" s="32">
        <f t="shared" si="17"/>
        <v>0</v>
      </c>
      <c r="R366" s="51"/>
      <c r="S366" s="24" t="s">
        <v>1410</v>
      </c>
      <c r="T366" s="21" t="s">
        <v>1392</v>
      </c>
    </row>
    <row r="367" spans="1:20" s="1" customFormat="1" ht="60">
      <c r="A367" s="17">
        <v>354</v>
      </c>
      <c r="B367" s="32" t="s">
        <v>1322</v>
      </c>
      <c r="C367" s="32" t="s">
        <v>1411</v>
      </c>
      <c r="D367" s="21" t="s">
        <v>1390</v>
      </c>
      <c r="E367" s="32" t="s">
        <v>466</v>
      </c>
      <c r="F367" s="51" t="s">
        <v>1412</v>
      </c>
      <c r="G367" s="32">
        <f t="shared" si="15"/>
        <v>38</v>
      </c>
      <c r="H367" s="32">
        <v>38</v>
      </c>
      <c r="I367" s="32"/>
      <c r="J367" s="32"/>
      <c r="K367" s="32"/>
      <c r="L367" s="32"/>
      <c r="M367" s="32">
        <f t="shared" si="16"/>
        <v>38</v>
      </c>
      <c r="N367" s="51"/>
      <c r="O367" s="32"/>
      <c r="P367" s="51"/>
      <c r="Q367" s="32">
        <f t="shared" si="17"/>
        <v>0</v>
      </c>
      <c r="R367" s="51"/>
      <c r="S367" s="24" t="s">
        <v>1413</v>
      </c>
      <c r="T367" s="21" t="s">
        <v>1392</v>
      </c>
    </row>
    <row r="368" spans="1:20" s="1" customFormat="1" ht="60">
      <c r="A368" s="17">
        <v>355</v>
      </c>
      <c r="B368" s="32" t="s">
        <v>1322</v>
      </c>
      <c r="C368" s="32" t="s">
        <v>1414</v>
      </c>
      <c r="D368" s="21" t="s">
        <v>1390</v>
      </c>
      <c r="E368" s="32" t="s">
        <v>466</v>
      </c>
      <c r="F368" s="51" t="s">
        <v>1415</v>
      </c>
      <c r="G368" s="32">
        <f t="shared" si="15"/>
        <v>38</v>
      </c>
      <c r="H368" s="32">
        <v>38</v>
      </c>
      <c r="I368" s="32"/>
      <c r="J368" s="32"/>
      <c r="K368" s="32"/>
      <c r="L368" s="32"/>
      <c r="M368" s="32">
        <f t="shared" si="16"/>
        <v>38</v>
      </c>
      <c r="N368" s="51"/>
      <c r="O368" s="32"/>
      <c r="P368" s="51"/>
      <c r="Q368" s="32">
        <f t="shared" si="17"/>
        <v>0</v>
      </c>
      <c r="R368" s="51"/>
      <c r="S368" s="24" t="s">
        <v>1416</v>
      </c>
      <c r="T368" s="21" t="s">
        <v>1392</v>
      </c>
    </row>
    <row r="369" spans="1:20" s="1" customFormat="1" ht="60">
      <c r="A369" s="17">
        <v>356</v>
      </c>
      <c r="B369" s="32" t="s">
        <v>1322</v>
      </c>
      <c r="C369" s="32" t="s">
        <v>983</v>
      </c>
      <c r="D369" s="51" t="s">
        <v>1417</v>
      </c>
      <c r="E369" s="32" t="s">
        <v>466</v>
      </c>
      <c r="F369" s="51" t="s">
        <v>1418</v>
      </c>
      <c r="G369" s="32">
        <f t="shared" si="15"/>
        <v>10</v>
      </c>
      <c r="H369" s="32">
        <v>10</v>
      </c>
      <c r="I369" s="32"/>
      <c r="J369" s="32"/>
      <c r="K369" s="32"/>
      <c r="L369" s="32"/>
      <c r="M369" s="32">
        <f t="shared" si="16"/>
        <v>10</v>
      </c>
      <c r="N369" s="51"/>
      <c r="O369" s="32"/>
      <c r="P369" s="51"/>
      <c r="Q369" s="32">
        <f t="shared" si="17"/>
        <v>0</v>
      </c>
      <c r="R369" s="51"/>
      <c r="S369" s="24" t="s">
        <v>1419</v>
      </c>
      <c r="T369" s="51" t="s">
        <v>1365</v>
      </c>
    </row>
    <row r="370" spans="1:20" s="1" customFormat="1" ht="60">
      <c r="A370" s="17">
        <v>357</v>
      </c>
      <c r="B370" s="32" t="s">
        <v>1322</v>
      </c>
      <c r="C370" s="32" t="s">
        <v>1420</v>
      </c>
      <c r="D370" s="51" t="s">
        <v>1421</v>
      </c>
      <c r="E370" s="32" t="s">
        <v>466</v>
      </c>
      <c r="F370" s="51" t="s">
        <v>1422</v>
      </c>
      <c r="G370" s="32">
        <f t="shared" si="15"/>
        <v>5</v>
      </c>
      <c r="H370" s="32">
        <v>5</v>
      </c>
      <c r="I370" s="32"/>
      <c r="J370" s="32"/>
      <c r="K370" s="32"/>
      <c r="L370" s="32"/>
      <c r="M370" s="32">
        <f t="shared" si="16"/>
        <v>5</v>
      </c>
      <c r="N370" s="51"/>
      <c r="O370" s="32"/>
      <c r="P370" s="51"/>
      <c r="Q370" s="32">
        <f t="shared" si="17"/>
        <v>0</v>
      </c>
      <c r="R370" s="51"/>
      <c r="S370" s="24" t="s">
        <v>1423</v>
      </c>
      <c r="T370" s="51" t="s">
        <v>1365</v>
      </c>
    </row>
    <row r="371" spans="1:20" s="1" customFormat="1" ht="60">
      <c r="A371" s="17">
        <v>358</v>
      </c>
      <c r="B371" s="32" t="s">
        <v>1322</v>
      </c>
      <c r="C371" s="32" t="s">
        <v>1424</v>
      </c>
      <c r="D371" s="51" t="s">
        <v>1425</v>
      </c>
      <c r="E371" s="32" t="s">
        <v>466</v>
      </c>
      <c r="F371" s="51" t="s">
        <v>1426</v>
      </c>
      <c r="G371" s="32">
        <f t="shared" si="15"/>
        <v>20</v>
      </c>
      <c r="H371" s="32">
        <v>20</v>
      </c>
      <c r="I371" s="32"/>
      <c r="J371" s="32"/>
      <c r="K371" s="32"/>
      <c r="L371" s="32"/>
      <c r="M371" s="32">
        <f t="shared" si="16"/>
        <v>20</v>
      </c>
      <c r="N371" s="51"/>
      <c r="O371" s="32"/>
      <c r="P371" s="51"/>
      <c r="Q371" s="32">
        <f t="shared" si="17"/>
        <v>0</v>
      </c>
      <c r="R371" s="51"/>
      <c r="S371" s="24" t="s">
        <v>1427</v>
      </c>
      <c r="T371" s="51" t="s">
        <v>1365</v>
      </c>
    </row>
    <row r="372" spans="1:20" s="2" customFormat="1" ht="60">
      <c r="A372" s="17">
        <v>359</v>
      </c>
      <c r="B372" s="32" t="s">
        <v>1322</v>
      </c>
      <c r="C372" s="32" t="s">
        <v>978</v>
      </c>
      <c r="D372" s="51" t="s">
        <v>1428</v>
      </c>
      <c r="E372" s="32" t="s">
        <v>466</v>
      </c>
      <c r="F372" s="51" t="s">
        <v>1429</v>
      </c>
      <c r="G372" s="32">
        <f t="shared" si="15"/>
        <v>15</v>
      </c>
      <c r="H372" s="32">
        <v>15</v>
      </c>
      <c r="I372" s="32"/>
      <c r="J372" s="32"/>
      <c r="K372" s="32"/>
      <c r="L372" s="32"/>
      <c r="M372" s="32">
        <f t="shared" si="16"/>
        <v>15</v>
      </c>
      <c r="N372" s="51"/>
      <c r="O372" s="32"/>
      <c r="P372" s="51"/>
      <c r="Q372" s="32">
        <f t="shared" si="17"/>
        <v>0</v>
      </c>
      <c r="R372" s="51"/>
      <c r="S372" s="24" t="s">
        <v>1430</v>
      </c>
      <c r="T372" s="51" t="s">
        <v>1365</v>
      </c>
    </row>
    <row r="373" spans="1:20" s="2" customFormat="1" ht="60">
      <c r="A373" s="17">
        <v>360</v>
      </c>
      <c r="B373" s="32" t="s">
        <v>1322</v>
      </c>
      <c r="C373" s="32" t="s">
        <v>1431</v>
      </c>
      <c r="D373" s="51" t="s">
        <v>1432</v>
      </c>
      <c r="E373" s="32" t="s">
        <v>466</v>
      </c>
      <c r="F373" s="51" t="s">
        <v>1433</v>
      </c>
      <c r="G373" s="32">
        <f t="shared" si="15"/>
        <v>55</v>
      </c>
      <c r="H373" s="32">
        <v>55</v>
      </c>
      <c r="I373" s="32"/>
      <c r="J373" s="32"/>
      <c r="K373" s="32"/>
      <c r="L373" s="32"/>
      <c r="M373" s="26">
        <f t="shared" si="16"/>
        <v>55</v>
      </c>
      <c r="N373" s="51"/>
      <c r="O373" s="32"/>
      <c r="P373" s="51"/>
      <c r="Q373" s="26">
        <f t="shared" si="17"/>
        <v>0</v>
      </c>
      <c r="R373" s="51"/>
      <c r="S373" s="24" t="s">
        <v>1434</v>
      </c>
      <c r="T373" s="51" t="s">
        <v>1365</v>
      </c>
    </row>
    <row r="374" spans="1:20" s="1" customFormat="1" ht="60">
      <c r="A374" s="17">
        <v>361</v>
      </c>
      <c r="B374" s="32" t="s">
        <v>1435</v>
      </c>
      <c r="C374" s="32" t="s">
        <v>1436</v>
      </c>
      <c r="D374" s="24" t="s">
        <v>1437</v>
      </c>
      <c r="E374" s="24" t="s">
        <v>466</v>
      </c>
      <c r="F374" s="24" t="s">
        <v>1438</v>
      </c>
      <c r="G374" s="32">
        <f t="shared" si="15"/>
        <v>15</v>
      </c>
      <c r="H374" s="32">
        <v>15</v>
      </c>
      <c r="I374" s="32"/>
      <c r="J374" s="32"/>
      <c r="K374" s="32"/>
      <c r="L374" s="32"/>
      <c r="M374" s="26">
        <f t="shared" si="16"/>
        <v>15</v>
      </c>
      <c r="N374" s="32"/>
      <c r="O374" s="24"/>
      <c r="P374" s="24"/>
      <c r="Q374" s="26">
        <f t="shared" si="17"/>
        <v>0</v>
      </c>
      <c r="R374" s="24"/>
      <c r="S374" s="24" t="s">
        <v>1439</v>
      </c>
      <c r="T374" s="24" t="s">
        <v>1440</v>
      </c>
    </row>
    <row r="375" spans="1:20" s="1" customFormat="1" ht="48">
      <c r="A375" s="17">
        <v>362</v>
      </c>
      <c r="B375" s="32" t="s">
        <v>1441</v>
      </c>
      <c r="C375" s="32" t="s">
        <v>1442</v>
      </c>
      <c r="D375" s="24" t="s">
        <v>1443</v>
      </c>
      <c r="E375" s="32" t="s">
        <v>466</v>
      </c>
      <c r="F375" s="24" t="s">
        <v>1444</v>
      </c>
      <c r="G375" s="32">
        <f t="shared" si="15"/>
        <v>75</v>
      </c>
      <c r="H375" s="32">
        <v>75</v>
      </c>
      <c r="I375" s="32"/>
      <c r="J375" s="32"/>
      <c r="K375" s="32"/>
      <c r="L375" s="32"/>
      <c r="M375" s="26">
        <f t="shared" si="16"/>
        <v>75</v>
      </c>
      <c r="N375" s="24"/>
      <c r="O375" s="24"/>
      <c r="P375" s="24"/>
      <c r="Q375" s="26">
        <f t="shared" si="17"/>
        <v>0</v>
      </c>
      <c r="R375" s="24"/>
      <c r="S375" s="24" t="s">
        <v>1445</v>
      </c>
      <c r="T375" s="24" t="s">
        <v>851</v>
      </c>
    </row>
    <row r="376" spans="1:20" s="1" customFormat="1" ht="48">
      <c r="A376" s="17">
        <v>363</v>
      </c>
      <c r="B376" s="32" t="s">
        <v>1441</v>
      </c>
      <c r="C376" s="32" t="s">
        <v>796</v>
      </c>
      <c r="D376" s="24" t="s">
        <v>1443</v>
      </c>
      <c r="E376" s="32" t="s">
        <v>466</v>
      </c>
      <c r="F376" s="24" t="s">
        <v>1444</v>
      </c>
      <c r="G376" s="32">
        <f t="shared" si="15"/>
        <v>75</v>
      </c>
      <c r="H376" s="32">
        <v>75</v>
      </c>
      <c r="I376" s="32"/>
      <c r="J376" s="32"/>
      <c r="K376" s="32"/>
      <c r="L376" s="32"/>
      <c r="M376" s="26">
        <f t="shared" si="16"/>
        <v>75</v>
      </c>
      <c r="N376" s="24"/>
      <c r="O376" s="24"/>
      <c r="P376" s="24"/>
      <c r="Q376" s="26">
        <f t="shared" si="17"/>
        <v>0</v>
      </c>
      <c r="R376" s="24"/>
      <c r="S376" s="24" t="s">
        <v>1446</v>
      </c>
      <c r="T376" s="24" t="s">
        <v>851</v>
      </c>
    </row>
    <row r="377" spans="1:20" s="1" customFormat="1" ht="60">
      <c r="A377" s="17">
        <v>364</v>
      </c>
      <c r="B377" s="32" t="s">
        <v>1322</v>
      </c>
      <c r="C377" s="32" t="s">
        <v>1447</v>
      </c>
      <c r="D377" s="21" t="s">
        <v>1346</v>
      </c>
      <c r="E377" s="32" t="s">
        <v>466</v>
      </c>
      <c r="F377" s="51" t="s">
        <v>1448</v>
      </c>
      <c r="G377" s="32">
        <f t="shared" si="15"/>
        <v>10</v>
      </c>
      <c r="H377" s="32">
        <v>10</v>
      </c>
      <c r="I377" s="32"/>
      <c r="J377" s="32"/>
      <c r="K377" s="32"/>
      <c r="L377" s="32"/>
      <c r="M377" s="32">
        <f t="shared" si="16"/>
        <v>10</v>
      </c>
      <c r="N377" s="51"/>
      <c r="O377" s="32"/>
      <c r="P377" s="51"/>
      <c r="Q377" s="32">
        <f t="shared" si="17"/>
        <v>0</v>
      </c>
      <c r="R377" s="51"/>
      <c r="S377" s="24" t="s">
        <v>1449</v>
      </c>
      <c r="T377" s="51" t="s">
        <v>1043</v>
      </c>
    </row>
    <row r="378" spans="1:20" s="2" customFormat="1" ht="60">
      <c r="A378" s="17">
        <v>365</v>
      </c>
      <c r="B378" s="32" t="s">
        <v>1322</v>
      </c>
      <c r="C378" s="32" t="s">
        <v>1248</v>
      </c>
      <c r="D378" s="51" t="s">
        <v>1450</v>
      </c>
      <c r="E378" s="32" t="s">
        <v>466</v>
      </c>
      <c r="F378" s="51" t="s">
        <v>1451</v>
      </c>
      <c r="G378" s="32">
        <f t="shared" si="15"/>
        <v>60</v>
      </c>
      <c r="H378" s="32">
        <v>60</v>
      </c>
      <c r="I378" s="32"/>
      <c r="J378" s="32"/>
      <c r="K378" s="32"/>
      <c r="L378" s="32"/>
      <c r="M378" s="26">
        <f t="shared" si="16"/>
        <v>60</v>
      </c>
      <c r="N378" s="51"/>
      <c r="O378" s="32"/>
      <c r="P378" s="51"/>
      <c r="Q378" s="26">
        <f t="shared" si="17"/>
        <v>0</v>
      </c>
      <c r="R378" s="51"/>
      <c r="S378" s="24" t="s">
        <v>1452</v>
      </c>
      <c r="T378" s="51" t="s">
        <v>1365</v>
      </c>
    </row>
    <row r="379" spans="1:20" s="1" customFormat="1" ht="60">
      <c r="A379" s="17">
        <v>366</v>
      </c>
      <c r="B379" s="32" t="s">
        <v>1322</v>
      </c>
      <c r="C379" s="32" t="s">
        <v>1453</v>
      </c>
      <c r="D379" s="51" t="s">
        <v>1454</v>
      </c>
      <c r="E379" s="32" t="s">
        <v>466</v>
      </c>
      <c r="F379" s="51" t="s">
        <v>1455</v>
      </c>
      <c r="G379" s="32">
        <f t="shared" si="15"/>
        <v>70</v>
      </c>
      <c r="H379" s="32">
        <v>70</v>
      </c>
      <c r="I379" s="32"/>
      <c r="J379" s="32"/>
      <c r="K379" s="32"/>
      <c r="L379" s="32"/>
      <c r="M379" s="26">
        <f t="shared" si="16"/>
        <v>70</v>
      </c>
      <c r="N379" s="51"/>
      <c r="O379" s="32"/>
      <c r="P379" s="51"/>
      <c r="Q379" s="26">
        <f t="shared" si="17"/>
        <v>0</v>
      </c>
      <c r="R379" s="51"/>
      <c r="S379" s="24" t="s">
        <v>1456</v>
      </c>
      <c r="T379" s="51" t="s">
        <v>1365</v>
      </c>
    </row>
    <row r="380" spans="1:20" s="1" customFormat="1" ht="72">
      <c r="A380" s="17">
        <v>367</v>
      </c>
      <c r="B380" s="32" t="s">
        <v>1457</v>
      </c>
      <c r="C380" s="32" t="s">
        <v>1458</v>
      </c>
      <c r="D380" s="24" t="s">
        <v>1459</v>
      </c>
      <c r="E380" s="32" t="s">
        <v>466</v>
      </c>
      <c r="F380" s="24" t="s">
        <v>1460</v>
      </c>
      <c r="G380" s="32">
        <f t="shared" si="15"/>
        <v>30</v>
      </c>
      <c r="H380" s="32">
        <v>30</v>
      </c>
      <c r="I380" s="32"/>
      <c r="J380" s="32"/>
      <c r="K380" s="32"/>
      <c r="L380" s="32"/>
      <c r="M380" s="26">
        <f t="shared" si="16"/>
        <v>30</v>
      </c>
      <c r="N380" s="24"/>
      <c r="O380" s="24"/>
      <c r="P380" s="24"/>
      <c r="Q380" s="26">
        <f t="shared" si="17"/>
        <v>0</v>
      </c>
      <c r="R380" s="24"/>
      <c r="S380" s="24" t="s">
        <v>1461</v>
      </c>
      <c r="T380" s="24" t="s">
        <v>801</v>
      </c>
    </row>
    <row r="381" spans="1:20" s="1" customFormat="1" ht="48">
      <c r="A381" s="17">
        <v>368</v>
      </c>
      <c r="B381" s="32" t="s">
        <v>1462</v>
      </c>
      <c r="C381" s="32" t="s">
        <v>1463</v>
      </c>
      <c r="D381" s="24" t="s">
        <v>1464</v>
      </c>
      <c r="E381" s="32" t="s">
        <v>466</v>
      </c>
      <c r="F381" s="24" t="s">
        <v>1444</v>
      </c>
      <c r="G381" s="32">
        <f t="shared" si="15"/>
        <v>50</v>
      </c>
      <c r="H381" s="32">
        <v>50</v>
      </c>
      <c r="I381" s="32"/>
      <c r="J381" s="32"/>
      <c r="K381" s="32"/>
      <c r="L381" s="32"/>
      <c r="M381" s="26">
        <f t="shared" si="16"/>
        <v>50</v>
      </c>
      <c r="N381" s="24"/>
      <c r="O381" s="24"/>
      <c r="P381" s="24"/>
      <c r="Q381" s="26">
        <f t="shared" si="17"/>
        <v>0</v>
      </c>
      <c r="R381" s="24"/>
      <c r="S381" s="24" t="s">
        <v>1465</v>
      </c>
      <c r="T381" s="24" t="s">
        <v>1466</v>
      </c>
    </row>
    <row r="382" spans="1:20" s="1" customFormat="1" ht="48">
      <c r="A382" s="17">
        <v>369</v>
      </c>
      <c r="B382" s="32" t="s">
        <v>1467</v>
      </c>
      <c r="C382" s="32" t="s">
        <v>1468</v>
      </c>
      <c r="D382" s="24" t="s">
        <v>1469</v>
      </c>
      <c r="E382" s="32" t="s">
        <v>466</v>
      </c>
      <c r="F382" s="24" t="s">
        <v>1470</v>
      </c>
      <c r="G382" s="32">
        <f t="shared" si="15"/>
        <v>30</v>
      </c>
      <c r="H382" s="32">
        <v>30</v>
      </c>
      <c r="I382" s="32"/>
      <c r="J382" s="32"/>
      <c r="K382" s="32"/>
      <c r="L382" s="32"/>
      <c r="M382" s="26">
        <f t="shared" si="16"/>
        <v>30</v>
      </c>
      <c r="N382" s="24"/>
      <c r="O382" s="24"/>
      <c r="P382" s="24"/>
      <c r="Q382" s="26">
        <f t="shared" si="17"/>
        <v>0</v>
      </c>
      <c r="R382" s="24"/>
      <c r="S382" s="24" t="s">
        <v>1471</v>
      </c>
      <c r="T382" s="24" t="s">
        <v>1472</v>
      </c>
    </row>
    <row r="383" spans="1:20" s="1" customFormat="1" ht="48">
      <c r="A383" s="17">
        <v>370</v>
      </c>
      <c r="B383" s="32" t="s">
        <v>1467</v>
      </c>
      <c r="C383" s="32" t="s">
        <v>935</v>
      </c>
      <c r="D383" s="24" t="s">
        <v>1473</v>
      </c>
      <c r="E383" s="32" t="s">
        <v>466</v>
      </c>
      <c r="F383" s="24" t="s">
        <v>1444</v>
      </c>
      <c r="G383" s="32">
        <f t="shared" si="15"/>
        <v>20</v>
      </c>
      <c r="H383" s="32">
        <v>20</v>
      </c>
      <c r="I383" s="32"/>
      <c r="J383" s="32"/>
      <c r="K383" s="32"/>
      <c r="L383" s="32"/>
      <c r="M383" s="26">
        <f t="shared" si="16"/>
        <v>20</v>
      </c>
      <c r="N383" s="24"/>
      <c r="O383" s="24"/>
      <c r="P383" s="24"/>
      <c r="Q383" s="26">
        <f t="shared" si="17"/>
        <v>0</v>
      </c>
      <c r="R383" s="24"/>
      <c r="S383" s="24" t="s">
        <v>1474</v>
      </c>
      <c r="T383" s="24" t="s">
        <v>1472</v>
      </c>
    </row>
    <row r="384" spans="1:20" s="1" customFormat="1" ht="48">
      <c r="A384" s="17">
        <v>371</v>
      </c>
      <c r="B384" s="32" t="s">
        <v>1467</v>
      </c>
      <c r="C384" s="32" t="s">
        <v>1475</v>
      </c>
      <c r="D384" s="24" t="s">
        <v>1476</v>
      </c>
      <c r="E384" s="32" t="s">
        <v>466</v>
      </c>
      <c r="F384" s="24" t="s">
        <v>1477</v>
      </c>
      <c r="G384" s="32">
        <f t="shared" si="15"/>
        <v>25</v>
      </c>
      <c r="H384" s="32">
        <v>25</v>
      </c>
      <c r="I384" s="32"/>
      <c r="J384" s="32"/>
      <c r="K384" s="32"/>
      <c r="L384" s="32"/>
      <c r="M384" s="26">
        <f t="shared" si="16"/>
        <v>25</v>
      </c>
      <c r="N384" s="24"/>
      <c r="O384" s="24"/>
      <c r="P384" s="24"/>
      <c r="Q384" s="26">
        <f t="shared" si="17"/>
        <v>0</v>
      </c>
      <c r="R384" s="24"/>
      <c r="S384" s="24" t="s">
        <v>1478</v>
      </c>
      <c r="T384" s="24" t="s">
        <v>1472</v>
      </c>
    </row>
    <row r="385" spans="1:20" s="1" customFormat="1" ht="60">
      <c r="A385" s="17">
        <v>372</v>
      </c>
      <c r="B385" s="32" t="s">
        <v>1479</v>
      </c>
      <c r="C385" s="32" t="s">
        <v>1029</v>
      </c>
      <c r="D385" s="24" t="s">
        <v>1480</v>
      </c>
      <c r="E385" s="32" t="s">
        <v>466</v>
      </c>
      <c r="F385" s="24" t="s">
        <v>1481</v>
      </c>
      <c r="G385" s="32">
        <f t="shared" si="15"/>
        <v>120</v>
      </c>
      <c r="H385" s="32">
        <v>120</v>
      </c>
      <c r="I385" s="32"/>
      <c r="J385" s="32"/>
      <c r="K385" s="32"/>
      <c r="L385" s="32"/>
      <c r="M385" s="26">
        <f t="shared" si="16"/>
        <v>120</v>
      </c>
      <c r="N385" s="24"/>
      <c r="O385" s="24"/>
      <c r="P385" s="24"/>
      <c r="Q385" s="26">
        <f t="shared" si="17"/>
        <v>0</v>
      </c>
      <c r="R385" s="24"/>
      <c r="S385" s="24" t="s">
        <v>1482</v>
      </c>
      <c r="T385" s="24" t="s">
        <v>1472</v>
      </c>
    </row>
    <row r="386" spans="1:20" s="1" customFormat="1" ht="48">
      <c r="A386" s="17">
        <v>373</v>
      </c>
      <c r="B386" s="32" t="s">
        <v>1483</v>
      </c>
      <c r="C386" s="32" t="s">
        <v>1484</v>
      </c>
      <c r="D386" s="24" t="s">
        <v>1485</v>
      </c>
      <c r="E386" s="32" t="s">
        <v>466</v>
      </c>
      <c r="F386" s="24" t="s">
        <v>1477</v>
      </c>
      <c r="G386" s="32">
        <f t="shared" si="15"/>
        <v>25</v>
      </c>
      <c r="H386" s="32">
        <v>25</v>
      </c>
      <c r="I386" s="32"/>
      <c r="J386" s="32"/>
      <c r="K386" s="32"/>
      <c r="L386" s="32"/>
      <c r="M386" s="26">
        <f t="shared" si="16"/>
        <v>25</v>
      </c>
      <c r="N386" s="24"/>
      <c r="O386" s="24"/>
      <c r="P386" s="24"/>
      <c r="Q386" s="26">
        <f t="shared" si="17"/>
        <v>0</v>
      </c>
      <c r="R386" s="24"/>
      <c r="S386" s="24" t="s">
        <v>1486</v>
      </c>
      <c r="T386" s="24" t="s">
        <v>1472</v>
      </c>
    </row>
    <row r="387" spans="1:20" s="1" customFormat="1" ht="60">
      <c r="A387" s="17">
        <v>374</v>
      </c>
      <c r="B387" s="32" t="s">
        <v>1487</v>
      </c>
      <c r="C387" s="32" t="s">
        <v>930</v>
      </c>
      <c r="D387" s="24" t="s">
        <v>1488</v>
      </c>
      <c r="E387" s="32" t="s">
        <v>466</v>
      </c>
      <c r="F387" s="24" t="s">
        <v>1481</v>
      </c>
      <c r="G387" s="32">
        <f t="shared" si="15"/>
        <v>80</v>
      </c>
      <c r="H387" s="32">
        <v>80</v>
      </c>
      <c r="I387" s="32"/>
      <c r="J387" s="32"/>
      <c r="K387" s="32"/>
      <c r="L387" s="32"/>
      <c r="M387" s="26">
        <f t="shared" si="16"/>
        <v>80</v>
      </c>
      <c r="N387" s="24"/>
      <c r="O387" s="24"/>
      <c r="P387" s="24"/>
      <c r="Q387" s="26">
        <f t="shared" si="17"/>
        <v>0</v>
      </c>
      <c r="R387" s="24"/>
      <c r="S387" s="24" t="s">
        <v>1489</v>
      </c>
      <c r="T387" s="24" t="s">
        <v>851</v>
      </c>
    </row>
    <row r="388" spans="1:20" s="1" customFormat="1" ht="60">
      <c r="A388" s="17">
        <v>375</v>
      </c>
      <c r="B388" s="32" t="s">
        <v>1322</v>
      </c>
      <c r="C388" s="32" t="s">
        <v>1490</v>
      </c>
      <c r="D388" s="51" t="s">
        <v>1491</v>
      </c>
      <c r="E388" s="32" t="s">
        <v>466</v>
      </c>
      <c r="F388" s="51" t="s">
        <v>1492</v>
      </c>
      <c r="G388" s="32">
        <f t="shared" si="15"/>
        <v>50</v>
      </c>
      <c r="H388" s="32">
        <v>50</v>
      </c>
      <c r="I388" s="32"/>
      <c r="J388" s="32"/>
      <c r="K388" s="32"/>
      <c r="L388" s="32"/>
      <c r="M388" s="26">
        <f t="shared" si="16"/>
        <v>50</v>
      </c>
      <c r="N388" s="51"/>
      <c r="O388" s="32"/>
      <c r="P388" s="51"/>
      <c r="Q388" s="26">
        <f t="shared" si="17"/>
        <v>0</v>
      </c>
      <c r="R388" s="51"/>
      <c r="S388" s="24" t="s">
        <v>1493</v>
      </c>
      <c r="T388" s="51" t="s">
        <v>1048</v>
      </c>
    </row>
    <row r="389" spans="1:20" s="1" customFormat="1" ht="60">
      <c r="A389" s="17">
        <v>376</v>
      </c>
      <c r="B389" s="32" t="s">
        <v>1322</v>
      </c>
      <c r="C389" s="32" t="s">
        <v>1029</v>
      </c>
      <c r="D389" s="51" t="s">
        <v>1494</v>
      </c>
      <c r="E389" s="32" t="s">
        <v>466</v>
      </c>
      <c r="F389" s="51" t="s">
        <v>1495</v>
      </c>
      <c r="G389" s="32">
        <f t="shared" si="15"/>
        <v>10</v>
      </c>
      <c r="H389" s="32">
        <v>10</v>
      </c>
      <c r="I389" s="32"/>
      <c r="J389" s="32"/>
      <c r="K389" s="32"/>
      <c r="L389" s="32"/>
      <c r="M389" s="32">
        <f t="shared" si="16"/>
        <v>10</v>
      </c>
      <c r="N389" s="51"/>
      <c r="O389" s="32"/>
      <c r="P389" s="51"/>
      <c r="Q389" s="32">
        <f t="shared" si="17"/>
        <v>0</v>
      </c>
      <c r="R389" s="51"/>
      <c r="S389" s="24" t="s">
        <v>1482</v>
      </c>
      <c r="T389" s="21" t="s">
        <v>1496</v>
      </c>
    </row>
    <row r="390" spans="1:20" s="1" customFormat="1" ht="60">
      <c r="A390" s="17">
        <v>377</v>
      </c>
      <c r="B390" s="32" t="s">
        <v>1322</v>
      </c>
      <c r="C390" s="32" t="s">
        <v>1497</v>
      </c>
      <c r="D390" s="51" t="s">
        <v>1498</v>
      </c>
      <c r="E390" s="32" t="s">
        <v>466</v>
      </c>
      <c r="F390" s="51" t="s">
        <v>1499</v>
      </c>
      <c r="G390" s="32">
        <f t="shared" si="15"/>
        <v>25</v>
      </c>
      <c r="H390" s="32">
        <v>25</v>
      </c>
      <c r="I390" s="32"/>
      <c r="J390" s="32"/>
      <c r="K390" s="32"/>
      <c r="L390" s="32"/>
      <c r="M390" s="32">
        <f t="shared" si="16"/>
        <v>25</v>
      </c>
      <c r="N390" s="51"/>
      <c r="O390" s="32"/>
      <c r="P390" s="51"/>
      <c r="Q390" s="32">
        <f t="shared" si="17"/>
        <v>0</v>
      </c>
      <c r="R390" s="51"/>
      <c r="S390" s="24" t="s">
        <v>1500</v>
      </c>
      <c r="T390" s="21" t="s">
        <v>1501</v>
      </c>
    </row>
    <row r="391" spans="1:20" s="1" customFormat="1" ht="60">
      <c r="A391" s="17">
        <v>378</v>
      </c>
      <c r="B391" s="32" t="s">
        <v>1322</v>
      </c>
      <c r="C391" s="32" t="s">
        <v>1502</v>
      </c>
      <c r="D391" s="51" t="s">
        <v>1503</v>
      </c>
      <c r="E391" s="32" t="s">
        <v>466</v>
      </c>
      <c r="F391" s="51" t="s">
        <v>1433</v>
      </c>
      <c r="G391" s="32">
        <f t="shared" si="15"/>
        <v>55</v>
      </c>
      <c r="H391" s="32">
        <v>55</v>
      </c>
      <c r="I391" s="32"/>
      <c r="J391" s="32"/>
      <c r="K391" s="32"/>
      <c r="L391" s="32"/>
      <c r="M391" s="26">
        <f t="shared" si="16"/>
        <v>55</v>
      </c>
      <c r="N391" s="51"/>
      <c r="O391" s="32"/>
      <c r="P391" s="51"/>
      <c r="Q391" s="26">
        <f t="shared" si="17"/>
        <v>0</v>
      </c>
      <c r="R391" s="51"/>
      <c r="S391" s="24" t="s">
        <v>1504</v>
      </c>
      <c r="T391" s="51" t="s">
        <v>1505</v>
      </c>
    </row>
    <row r="392" spans="1:20" s="1" customFormat="1" ht="60">
      <c r="A392" s="17">
        <v>379</v>
      </c>
      <c r="B392" s="32" t="s">
        <v>1322</v>
      </c>
      <c r="C392" s="32" t="s">
        <v>1506</v>
      </c>
      <c r="D392" s="51" t="s">
        <v>1507</v>
      </c>
      <c r="E392" s="32" t="s">
        <v>466</v>
      </c>
      <c r="F392" s="51" t="s">
        <v>1418</v>
      </c>
      <c r="G392" s="32">
        <f t="shared" si="15"/>
        <v>10</v>
      </c>
      <c r="H392" s="32">
        <v>10</v>
      </c>
      <c r="I392" s="32"/>
      <c r="J392" s="32"/>
      <c r="K392" s="32"/>
      <c r="L392" s="32"/>
      <c r="M392" s="32">
        <f t="shared" si="16"/>
        <v>10</v>
      </c>
      <c r="N392" s="51"/>
      <c r="O392" s="32"/>
      <c r="P392" s="51"/>
      <c r="Q392" s="32">
        <f t="shared" si="17"/>
        <v>0</v>
      </c>
      <c r="R392" s="51"/>
      <c r="S392" s="24" t="s">
        <v>1508</v>
      </c>
      <c r="T392" s="51" t="s">
        <v>1043</v>
      </c>
    </row>
    <row r="393" spans="1:20" s="1" customFormat="1" ht="60">
      <c r="A393" s="17">
        <v>380</v>
      </c>
      <c r="B393" s="32" t="s">
        <v>1322</v>
      </c>
      <c r="C393" s="32" t="s">
        <v>1509</v>
      </c>
      <c r="D393" s="51" t="s">
        <v>1510</v>
      </c>
      <c r="E393" s="32" t="s">
        <v>466</v>
      </c>
      <c r="F393" s="51" t="s">
        <v>1402</v>
      </c>
      <c r="G393" s="32">
        <f t="shared" si="15"/>
        <v>35</v>
      </c>
      <c r="H393" s="32">
        <v>35</v>
      </c>
      <c r="I393" s="32"/>
      <c r="J393" s="32"/>
      <c r="K393" s="32"/>
      <c r="L393" s="32"/>
      <c r="M393" s="26">
        <f t="shared" si="16"/>
        <v>35</v>
      </c>
      <c r="N393" s="51"/>
      <c r="O393" s="32"/>
      <c r="P393" s="51"/>
      <c r="Q393" s="26">
        <f t="shared" si="17"/>
        <v>0</v>
      </c>
      <c r="R393" s="51"/>
      <c r="S393" s="24" t="s">
        <v>1511</v>
      </c>
      <c r="T393" s="51" t="s">
        <v>1505</v>
      </c>
    </row>
    <row r="394" spans="1:20" s="1" customFormat="1" ht="60">
      <c r="A394" s="17">
        <v>381</v>
      </c>
      <c r="B394" s="32" t="s">
        <v>1322</v>
      </c>
      <c r="C394" s="32" t="s">
        <v>1512</v>
      </c>
      <c r="D394" s="51" t="s">
        <v>1513</v>
      </c>
      <c r="E394" s="32" t="s">
        <v>466</v>
      </c>
      <c r="F394" s="51" t="s">
        <v>1514</v>
      </c>
      <c r="G394" s="32">
        <f t="shared" si="15"/>
        <v>45</v>
      </c>
      <c r="H394" s="32">
        <v>45</v>
      </c>
      <c r="I394" s="32"/>
      <c r="J394" s="32"/>
      <c r="K394" s="32"/>
      <c r="L394" s="32"/>
      <c r="M394" s="26">
        <f t="shared" si="16"/>
        <v>45</v>
      </c>
      <c r="N394" s="51"/>
      <c r="O394" s="32"/>
      <c r="P394" s="51"/>
      <c r="Q394" s="26">
        <f t="shared" si="17"/>
        <v>0</v>
      </c>
      <c r="R394" s="51"/>
      <c r="S394" s="24" t="s">
        <v>1515</v>
      </c>
      <c r="T394" s="51" t="s">
        <v>1466</v>
      </c>
    </row>
    <row r="395" spans="1:20" s="1" customFormat="1" ht="60">
      <c r="A395" s="17">
        <v>382</v>
      </c>
      <c r="B395" s="32" t="s">
        <v>1322</v>
      </c>
      <c r="C395" s="32" t="s">
        <v>1516</v>
      </c>
      <c r="D395" s="51" t="s">
        <v>1517</v>
      </c>
      <c r="E395" s="32" t="s">
        <v>466</v>
      </c>
      <c r="F395" s="51" t="s">
        <v>1518</v>
      </c>
      <c r="G395" s="32">
        <f t="shared" si="15"/>
        <v>30</v>
      </c>
      <c r="H395" s="32">
        <v>30</v>
      </c>
      <c r="I395" s="32"/>
      <c r="J395" s="32"/>
      <c r="K395" s="32"/>
      <c r="L395" s="32"/>
      <c r="M395" s="26">
        <f t="shared" si="16"/>
        <v>30</v>
      </c>
      <c r="N395" s="51"/>
      <c r="O395" s="32"/>
      <c r="P395" s="51"/>
      <c r="Q395" s="26">
        <f t="shared" si="17"/>
        <v>0</v>
      </c>
      <c r="R395" s="51"/>
      <c r="S395" s="24" t="s">
        <v>1519</v>
      </c>
      <c r="T395" s="21" t="s">
        <v>1408</v>
      </c>
    </row>
    <row r="396" spans="1:20" s="1" customFormat="1" ht="60">
      <c r="A396" s="17">
        <v>383</v>
      </c>
      <c r="B396" s="32" t="s">
        <v>1322</v>
      </c>
      <c r="C396" s="32" t="s">
        <v>1520</v>
      </c>
      <c r="D396" s="21" t="s">
        <v>1390</v>
      </c>
      <c r="E396" s="32" t="s">
        <v>466</v>
      </c>
      <c r="F396" s="51" t="s">
        <v>1402</v>
      </c>
      <c r="G396" s="32">
        <f t="shared" si="15"/>
        <v>38</v>
      </c>
      <c r="H396" s="32">
        <v>38</v>
      </c>
      <c r="I396" s="32"/>
      <c r="J396" s="32"/>
      <c r="K396" s="32"/>
      <c r="L396" s="32"/>
      <c r="M396" s="32">
        <f t="shared" si="16"/>
        <v>38</v>
      </c>
      <c r="N396" s="51"/>
      <c r="O396" s="32"/>
      <c r="P396" s="51"/>
      <c r="Q396" s="32">
        <f t="shared" si="17"/>
        <v>0</v>
      </c>
      <c r="R396" s="51"/>
      <c r="S396" s="24" t="s">
        <v>1521</v>
      </c>
      <c r="T396" s="51" t="s">
        <v>1392</v>
      </c>
    </row>
    <row r="397" spans="1:20" s="1" customFormat="1" ht="60">
      <c r="A397" s="17">
        <v>384</v>
      </c>
      <c r="B397" s="32" t="s">
        <v>1322</v>
      </c>
      <c r="C397" s="32" t="s">
        <v>1175</v>
      </c>
      <c r="D397" s="21" t="s">
        <v>1390</v>
      </c>
      <c r="E397" s="32" t="s">
        <v>466</v>
      </c>
      <c r="F397" s="51" t="s">
        <v>1402</v>
      </c>
      <c r="G397" s="32">
        <f t="shared" si="15"/>
        <v>38</v>
      </c>
      <c r="H397" s="32">
        <v>38</v>
      </c>
      <c r="I397" s="32"/>
      <c r="J397" s="32"/>
      <c r="K397" s="32"/>
      <c r="L397" s="32"/>
      <c r="M397" s="32">
        <f t="shared" si="16"/>
        <v>38</v>
      </c>
      <c r="N397" s="51"/>
      <c r="O397" s="32"/>
      <c r="P397" s="51"/>
      <c r="Q397" s="32">
        <f t="shared" si="17"/>
        <v>0</v>
      </c>
      <c r="R397" s="51"/>
      <c r="S397" s="24" t="s">
        <v>1522</v>
      </c>
      <c r="T397" s="51" t="s">
        <v>1392</v>
      </c>
    </row>
    <row r="398" spans="1:20" s="1" customFormat="1" ht="60">
      <c r="A398" s="17">
        <v>385</v>
      </c>
      <c r="B398" s="32" t="s">
        <v>1322</v>
      </c>
      <c r="C398" s="32" t="s">
        <v>1184</v>
      </c>
      <c r="D398" s="21" t="s">
        <v>1390</v>
      </c>
      <c r="E398" s="32" t="s">
        <v>466</v>
      </c>
      <c r="F398" s="51" t="s">
        <v>1415</v>
      </c>
      <c r="G398" s="32">
        <f t="shared" si="15"/>
        <v>38</v>
      </c>
      <c r="H398" s="32">
        <v>38</v>
      </c>
      <c r="I398" s="32"/>
      <c r="J398" s="32"/>
      <c r="K398" s="32"/>
      <c r="L398" s="32"/>
      <c r="M398" s="32">
        <f t="shared" si="16"/>
        <v>38</v>
      </c>
      <c r="N398" s="51"/>
      <c r="O398" s="32"/>
      <c r="P398" s="51"/>
      <c r="Q398" s="32">
        <f t="shared" si="17"/>
        <v>0</v>
      </c>
      <c r="R398" s="51"/>
      <c r="S398" s="24" t="s">
        <v>1523</v>
      </c>
      <c r="T398" s="51" t="s">
        <v>1392</v>
      </c>
    </row>
    <row r="399" spans="1:20" s="1" customFormat="1" ht="60">
      <c r="A399" s="17">
        <v>386</v>
      </c>
      <c r="B399" s="32" t="s">
        <v>1322</v>
      </c>
      <c r="C399" s="32" t="s">
        <v>1524</v>
      </c>
      <c r="D399" s="21" t="s">
        <v>1390</v>
      </c>
      <c r="E399" s="32" t="s">
        <v>466</v>
      </c>
      <c r="F399" s="51" t="s">
        <v>1426</v>
      </c>
      <c r="G399" s="32">
        <f t="shared" si="15"/>
        <v>38</v>
      </c>
      <c r="H399" s="32">
        <v>38</v>
      </c>
      <c r="I399" s="32"/>
      <c r="J399" s="32"/>
      <c r="K399" s="32"/>
      <c r="L399" s="32"/>
      <c r="M399" s="32">
        <f t="shared" si="16"/>
        <v>38</v>
      </c>
      <c r="N399" s="51"/>
      <c r="O399" s="32"/>
      <c r="P399" s="51"/>
      <c r="Q399" s="32">
        <f t="shared" si="17"/>
        <v>0</v>
      </c>
      <c r="R399" s="51"/>
      <c r="S399" s="24" t="s">
        <v>1525</v>
      </c>
      <c r="T399" s="51" t="s">
        <v>1392</v>
      </c>
    </row>
    <row r="400" spans="1:20" s="1" customFormat="1" ht="60">
      <c r="A400" s="17">
        <v>387</v>
      </c>
      <c r="B400" s="32" t="s">
        <v>1322</v>
      </c>
      <c r="C400" s="32" t="s">
        <v>1526</v>
      </c>
      <c r="D400" s="21" t="s">
        <v>1390</v>
      </c>
      <c r="E400" s="32" t="s">
        <v>466</v>
      </c>
      <c r="F400" s="51" t="s">
        <v>1527</v>
      </c>
      <c r="G400" s="32">
        <f t="shared" si="15"/>
        <v>38</v>
      </c>
      <c r="H400" s="32">
        <v>38</v>
      </c>
      <c r="I400" s="32"/>
      <c r="J400" s="32"/>
      <c r="K400" s="32"/>
      <c r="L400" s="32"/>
      <c r="M400" s="32">
        <f t="shared" si="16"/>
        <v>38</v>
      </c>
      <c r="N400" s="51"/>
      <c r="O400" s="32"/>
      <c r="P400" s="51"/>
      <c r="Q400" s="32">
        <f t="shared" si="17"/>
        <v>0</v>
      </c>
      <c r="R400" s="51"/>
      <c r="S400" s="24" t="s">
        <v>1528</v>
      </c>
      <c r="T400" s="51" t="s">
        <v>1392</v>
      </c>
    </row>
    <row r="401" spans="1:20" s="1" customFormat="1" ht="60">
      <c r="A401" s="17">
        <v>388</v>
      </c>
      <c r="B401" s="32" t="s">
        <v>1322</v>
      </c>
      <c r="C401" s="32" t="s">
        <v>1179</v>
      </c>
      <c r="D401" s="21" t="s">
        <v>1390</v>
      </c>
      <c r="E401" s="32" t="s">
        <v>466</v>
      </c>
      <c r="F401" s="51" t="s">
        <v>1529</v>
      </c>
      <c r="G401" s="32">
        <f t="shared" si="15"/>
        <v>38</v>
      </c>
      <c r="H401" s="32">
        <v>38</v>
      </c>
      <c r="I401" s="32"/>
      <c r="J401" s="32"/>
      <c r="K401" s="32"/>
      <c r="L401" s="32"/>
      <c r="M401" s="32">
        <f t="shared" si="16"/>
        <v>38</v>
      </c>
      <c r="N401" s="51"/>
      <c r="O401" s="32"/>
      <c r="P401" s="51"/>
      <c r="Q401" s="32">
        <f t="shared" si="17"/>
        <v>0</v>
      </c>
      <c r="R401" s="51"/>
      <c r="S401" s="24" t="s">
        <v>1530</v>
      </c>
      <c r="T401" s="51" t="s">
        <v>1392</v>
      </c>
    </row>
    <row r="402" spans="1:20" s="1" customFormat="1" ht="60">
      <c r="A402" s="17">
        <v>389</v>
      </c>
      <c r="B402" s="32" t="s">
        <v>1322</v>
      </c>
      <c r="C402" s="32" t="s">
        <v>611</v>
      </c>
      <c r="D402" s="21" t="s">
        <v>1390</v>
      </c>
      <c r="E402" s="32" t="s">
        <v>466</v>
      </c>
      <c r="F402" s="51" t="s">
        <v>1426</v>
      </c>
      <c r="G402" s="32">
        <f t="shared" si="15"/>
        <v>38</v>
      </c>
      <c r="H402" s="32">
        <v>38</v>
      </c>
      <c r="I402" s="32"/>
      <c r="J402" s="32"/>
      <c r="K402" s="32"/>
      <c r="L402" s="32"/>
      <c r="M402" s="32">
        <f t="shared" si="16"/>
        <v>38</v>
      </c>
      <c r="N402" s="51"/>
      <c r="O402" s="32"/>
      <c r="P402" s="51"/>
      <c r="Q402" s="32">
        <f t="shared" si="17"/>
        <v>0</v>
      </c>
      <c r="R402" s="51"/>
      <c r="S402" s="24" t="s">
        <v>1531</v>
      </c>
      <c r="T402" s="51" t="s">
        <v>1392</v>
      </c>
    </row>
    <row r="403" spans="1:20" s="1" customFormat="1" ht="60">
      <c r="A403" s="17">
        <v>390</v>
      </c>
      <c r="B403" s="32" t="s">
        <v>1322</v>
      </c>
      <c r="C403" s="32" t="s">
        <v>1532</v>
      </c>
      <c r="D403" s="51" t="s">
        <v>1533</v>
      </c>
      <c r="E403" s="32" t="s">
        <v>466</v>
      </c>
      <c r="F403" s="51" t="s">
        <v>1518</v>
      </c>
      <c r="G403" s="32">
        <f t="shared" si="15"/>
        <v>16</v>
      </c>
      <c r="H403" s="32">
        <v>16</v>
      </c>
      <c r="I403" s="32"/>
      <c r="J403" s="32"/>
      <c r="K403" s="32"/>
      <c r="L403" s="32"/>
      <c r="M403" s="32">
        <f t="shared" si="16"/>
        <v>16</v>
      </c>
      <c r="N403" s="51"/>
      <c r="O403" s="32"/>
      <c r="P403" s="51"/>
      <c r="Q403" s="32">
        <f t="shared" si="17"/>
        <v>0</v>
      </c>
      <c r="R403" s="51"/>
      <c r="S403" s="24" t="s">
        <v>1534</v>
      </c>
      <c r="T403" s="51" t="s">
        <v>1048</v>
      </c>
    </row>
    <row r="404" spans="1:20" s="1" customFormat="1" ht="60">
      <c r="A404" s="17">
        <v>391</v>
      </c>
      <c r="B404" s="32" t="s">
        <v>1322</v>
      </c>
      <c r="C404" s="32" t="s">
        <v>1535</v>
      </c>
      <c r="D404" s="51" t="s">
        <v>1227</v>
      </c>
      <c r="E404" s="32" t="s">
        <v>880</v>
      </c>
      <c r="F404" s="51" t="s">
        <v>1402</v>
      </c>
      <c r="G404" s="32">
        <f t="shared" si="15"/>
        <v>35</v>
      </c>
      <c r="H404" s="32">
        <v>35</v>
      </c>
      <c r="I404" s="32"/>
      <c r="J404" s="32"/>
      <c r="K404" s="32"/>
      <c r="L404" s="32"/>
      <c r="M404" s="26">
        <f t="shared" si="16"/>
        <v>35</v>
      </c>
      <c r="N404" s="51"/>
      <c r="O404" s="32"/>
      <c r="P404" s="51"/>
      <c r="Q404" s="26">
        <f t="shared" si="17"/>
        <v>0</v>
      </c>
      <c r="R404" s="51"/>
      <c r="S404" s="24" t="s">
        <v>1536</v>
      </c>
      <c r="T404" s="51" t="s">
        <v>1048</v>
      </c>
    </row>
    <row r="405" spans="1:20" s="1" customFormat="1" ht="60">
      <c r="A405" s="17">
        <v>392</v>
      </c>
      <c r="B405" s="32" t="s">
        <v>1322</v>
      </c>
      <c r="C405" s="32" t="s">
        <v>1537</v>
      </c>
      <c r="D405" s="51" t="s">
        <v>1538</v>
      </c>
      <c r="E405" s="32" t="s">
        <v>466</v>
      </c>
      <c r="F405" s="51" t="s">
        <v>1539</v>
      </c>
      <c r="G405" s="32">
        <f t="shared" si="15"/>
        <v>50</v>
      </c>
      <c r="H405" s="32">
        <v>50</v>
      </c>
      <c r="I405" s="32"/>
      <c r="J405" s="32"/>
      <c r="K405" s="32"/>
      <c r="L405" s="32"/>
      <c r="M405" s="26">
        <f t="shared" si="16"/>
        <v>50</v>
      </c>
      <c r="N405" s="51"/>
      <c r="O405" s="32"/>
      <c r="P405" s="51"/>
      <c r="Q405" s="26">
        <f t="shared" si="17"/>
        <v>0</v>
      </c>
      <c r="R405" s="51"/>
      <c r="S405" s="24" t="s">
        <v>1540</v>
      </c>
      <c r="T405" s="51" t="s">
        <v>1365</v>
      </c>
    </row>
    <row r="406" spans="1:20" s="1" customFormat="1" ht="60">
      <c r="A406" s="17">
        <v>393</v>
      </c>
      <c r="B406" s="32" t="s">
        <v>1322</v>
      </c>
      <c r="C406" s="32" t="s">
        <v>1541</v>
      </c>
      <c r="D406" s="51" t="s">
        <v>1542</v>
      </c>
      <c r="E406" s="32" t="s">
        <v>466</v>
      </c>
      <c r="F406" s="51" t="s">
        <v>1543</v>
      </c>
      <c r="G406" s="32">
        <f aca="true" t="shared" si="18" ref="G406:G425">M406+Q406+R406</f>
        <v>15</v>
      </c>
      <c r="H406" s="32">
        <v>15</v>
      </c>
      <c r="I406" s="32"/>
      <c r="J406" s="32"/>
      <c r="K406" s="32"/>
      <c r="L406" s="32"/>
      <c r="M406" s="32">
        <f aca="true" t="shared" si="19" ref="M406:M425">SUM(H406:L406)</f>
        <v>15</v>
      </c>
      <c r="N406" s="51"/>
      <c r="O406" s="32"/>
      <c r="P406" s="51"/>
      <c r="Q406" s="32">
        <f aca="true" t="shared" si="20" ref="Q406:Q425">SUM(N406:P406)</f>
        <v>0</v>
      </c>
      <c r="R406" s="51"/>
      <c r="S406" s="24" t="s">
        <v>1544</v>
      </c>
      <c r="T406" s="51" t="s">
        <v>1365</v>
      </c>
    </row>
    <row r="407" spans="1:20" s="1" customFormat="1" ht="60">
      <c r="A407" s="17">
        <v>394</v>
      </c>
      <c r="B407" s="65" t="s">
        <v>1479</v>
      </c>
      <c r="C407" s="65" t="s">
        <v>1545</v>
      </c>
      <c r="D407" s="65" t="s">
        <v>1546</v>
      </c>
      <c r="E407" s="41" t="s">
        <v>528</v>
      </c>
      <c r="F407" s="65" t="s">
        <v>1547</v>
      </c>
      <c r="G407" s="32">
        <f t="shared" si="18"/>
        <v>40</v>
      </c>
      <c r="H407" s="71">
        <v>40</v>
      </c>
      <c r="I407" s="16"/>
      <c r="J407" s="16"/>
      <c r="K407" s="67"/>
      <c r="L407" s="76"/>
      <c r="M407" s="26">
        <f t="shared" si="19"/>
        <v>40</v>
      </c>
      <c r="N407" s="16"/>
      <c r="O407" s="16"/>
      <c r="P407" s="16"/>
      <c r="Q407" s="26">
        <f t="shared" si="20"/>
        <v>0</v>
      </c>
      <c r="R407" s="16"/>
      <c r="S407" s="65" t="s">
        <v>1548</v>
      </c>
      <c r="T407" s="65" t="s">
        <v>1009</v>
      </c>
    </row>
    <row r="408" spans="1:20" s="1" customFormat="1" ht="60">
      <c r="A408" s="17">
        <v>395</v>
      </c>
      <c r="B408" s="65" t="s">
        <v>1549</v>
      </c>
      <c r="C408" s="65" t="s">
        <v>827</v>
      </c>
      <c r="D408" s="65" t="s">
        <v>1550</v>
      </c>
      <c r="E408" s="41" t="s">
        <v>528</v>
      </c>
      <c r="F408" s="65" t="s">
        <v>1547</v>
      </c>
      <c r="G408" s="32">
        <f t="shared" si="18"/>
        <v>60</v>
      </c>
      <c r="H408" s="71">
        <v>60</v>
      </c>
      <c r="I408" s="16"/>
      <c r="J408" s="16"/>
      <c r="K408" s="67"/>
      <c r="L408" s="76"/>
      <c r="M408" s="26">
        <f t="shared" si="19"/>
        <v>60</v>
      </c>
      <c r="N408" s="16"/>
      <c r="O408" s="16"/>
      <c r="P408" s="16"/>
      <c r="Q408" s="26">
        <f t="shared" si="20"/>
        <v>0</v>
      </c>
      <c r="R408" s="16"/>
      <c r="S408" s="65" t="s">
        <v>1551</v>
      </c>
      <c r="T408" s="37" t="s">
        <v>999</v>
      </c>
    </row>
    <row r="409" spans="1:20" s="1" customFormat="1" ht="48">
      <c r="A409" s="17">
        <v>396</v>
      </c>
      <c r="B409" s="65" t="s">
        <v>1552</v>
      </c>
      <c r="C409" s="65" t="s">
        <v>1553</v>
      </c>
      <c r="D409" s="65" t="s">
        <v>1550</v>
      </c>
      <c r="E409" s="41" t="s">
        <v>528</v>
      </c>
      <c r="F409" s="65" t="s">
        <v>1554</v>
      </c>
      <c r="G409" s="32">
        <f t="shared" si="18"/>
        <v>60</v>
      </c>
      <c r="H409" s="71">
        <v>60</v>
      </c>
      <c r="I409" s="16"/>
      <c r="J409" s="16"/>
      <c r="K409" s="67"/>
      <c r="L409" s="76"/>
      <c r="M409" s="26">
        <f t="shared" si="19"/>
        <v>60</v>
      </c>
      <c r="N409" s="16"/>
      <c r="O409" s="16"/>
      <c r="P409" s="16"/>
      <c r="Q409" s="26">
        <f t="shared" si="20"/>
        <v>0</v>
      </c>
      <c r="R409" s="16"/>
      <c r="S409" s="65" t="s">
        <v>1555</v>
      </c>
      <c r="T409" s="37" t="s">
        <v>999</v>
      </c>
    </row>
    <row r="410" spans="1:20" s="1" customFormat="1" ht="48">
      <c r="A410" s="17">
        <v>397</v>
      </c>
      <c r="B410" s="65" t="s">
        <v>1556</v>
      </c>
      <c r="C410" s="65" t="s">
        <v>551</v>
      </c>
      <c r="D410" s="65" t="s">
        <v>1557</v>
      </c>
      <c r="E410" s="41" t="s">
        <v>528</v>
      </c>
      <c r="F410" s="65" t="s">
        <v>1558</v>
      </c>
      <c r="G410" s="32">
        <f t="shared" si="18"/>
        <v>120</v>
      </c>
      <c r="H410" s="71">
        <v>120</v>
      </c>
      <c r="I410" s="16"/>
      <c r="J410" s="16"/>
      <c r="K410" s="67"/>
      <c r="L410" s="76"/>
      <c r="M410" s="26">
        <f t="shared" si="19"/>
        <v>120</v>
      </c>
      <c r="N410" s="16"/>
      <c r="O410" s="16"/>
      <c r="P410" s="16"/>
      <c r="Q410" s="26">
        <f t="shared" si="20"/>
        <v>0</v>
      </c>
      <c r="R410" s="16"/>
      <c r="S410" s="65" t="s">
        <v>1559</v>
      </c>
      <c r="T410" s="37" t="s">
        <v>999</v>
      </c>
    </row>
    <row r="411" spans="1:20" s="1" customFormat="1" ht="60">
      <c r="A411" s="17">
        <v>398</v>
      </c>
      <c r="B411" s="65" t="s">
        <v>1560</v>
      </c>
      <c r="C411" s="65" t="s">
        <v>1184</v>
      </c>
      <c r="D411" s="65" t="s">
        <v>1561</v>
      </c>
      <c r="E411" s="41" t="s">
        <v>528</v>
      </c>
      <c r="F411" s="65" t="s">
        <v>1562</v>
      </c>
      <c r="G411" s="32">
        <f t="shared" si="18"/>
        <v>45</v>
      </c>
      <c r="H411" s="71">
        <v>45</v>
      </c>
      <c r="I411" s="16"/>
      <c r="J411" s="16"/>
      <c r="K411" s="67"/>
      <c r="L411" s="76"/>
      <c r="M411" s="26">
        <f t="shared" si="19"/>
        <v>45</v>
      </c>
      <c r="N411" s="16"/>
      <c r="O411" s="16"/>
      <c r="P411" s="16"/>
      <c r="Q411" s="26">
        <f t="shared" si="20"/>
        <v>0</v>
      </c>
      <c r="R411" s="16"/>
      <c r="S411" s="65" t="s">
        <v>1523</v>
      </c>
      <c r="T411" s="65" t="s">
        <v>1563</v>
      </c>
    </row>
    <row r="412" spans="1:20" s="1" customFormat="1" ht="216">
      <c r="A412" s="17">
        <v>399</v>
      </c>
      <c r="B412" s="65" t="s">
        <v>1564</v>
      </c>
      <c r="C412" s="65" t="s">
        <v>1565</v>
      </c>
      <c r="D412" s="65" t="s">
        <v>1566</v>
      </c>
      <c r="E412" s="41" t="s">
        <v>1046</v>
      </c>
      <c r="F412" s="65" t="s">
        <v>1567</v>
      </c>
      <c r="G412" s="32">
        <f t="shared" si="18"/>
        <v>390</v>
      </c>
      <c r="H412" s="71">
        <v>390</v>
      </c>
      <c r="I412" s="16"/>
      <c r="J412" s="16"/>
      <c r="K412" s="67"/>
      <c r="L412" s="76"/>
      <c r="M412" s="26">
        <f t="shared" si="19"/>
        <v>390</v>
      </c>
      <c r="N412" s="16"/>
      <c r="O412" s="16"/>
      <c r="P412" s="16"/>
      <c r="Q412" s="26">
        <f t="shared" si="20"/>
        <v>0</v>
      </c>
      <c r="R412" s="16"/>
      <c r="S412" s="65" t="s">
        <v>1568</v>
      </c>
      <c r="T412" s="65" t="s">
        <v>1569</v>
      </c>
    </row>
    <row r="413" spans="1:20" s="1" customFormat="1" ht="60">
      <c r="A413" s="17">
        <v>400</v>
      </c>
      <c r="B413" s="65" t="s">
        <v>1570</v>
      </c>
      <c r="C413" s="65" t="s">
        <v>1565</v>
      </c>
      <c r="D413" s="65" t="s">
        <v>1571</v>
      </c>
      <c r="E413" s="41" t="s">
        <v>1046</v>
      </c>
      <c r="F413" s="65" t="s">
        <v>1572</v>
      </c>
      <c r="G413" s="32">
        <f t="shared" si="18"/>
        <v>60</v>
      </c>
      <c r="H413" s="71">
        <v>60</v>
      </c>
      <c r="I413" s="16"/>
      <c r="J413" s="16"/>
      <c r="K413" s="67"/>
      <c r="L413" s="76"/>
      <c r="M413" s="26">
        <f t="shared" si="19"/>
        <v>60</v>
      </c>
      <c r="N413" s="16"/>
      <c r="O413" s="16"/>
      <c r="P413" s="16"/>
      <c r="Q413" s="26">
        <f t="shared" si="20"/>
        <v>0</v>
      </c>
      <c r="R413" s="16"/>
      <c r="S413" s="65" t="s">
        <v>1573</v>
      </c>
      <c r="T413" s="65" t="s">
        <v>1574</v>
      </c>
    </row>
    <row r="414" spans="1:20" s="1" customFormat="1" ht="60">
      <c r="A414" s="17">
        <v>401</v>
      </c>
      <c r="B414" s="65" t="s">
        <v>1575</v>
      </c>
      <c r="C414" s="65" t="s">
        <v>1576</v>
      </c>
      <c r="D414" s="65" t="s">
        <v>1577</v>
      </c>
      <c r="E414" s="41" t="s">
        <v>528</v>
      </c>
      <c r="F414" s="65" t="s">
        <v>1578</v>
      </c>
      <c r="G414" s="32">
        <f t="shared" si="18"/>
        <v>80</v>
      </c>
      <c r="H414" s="71">
        <v>80</v>
      </c>
      <c r="I414" s="16"/>
      <c r="J414" s="16"/>
      <c r="K414" s="67"/>
      <c r="L414" s="76"/>
      <c r="M414" s="26">
        <f t="shared" si="19"/>
        <v>80</v>
      </c>
      <c r="N414" s="16"/>
      <c r="O414" s="16"/>
      <c r="P414" s="16"/>
      <c r="Q414" s="26">
        <f t="shared" si="20"/>
        <v>0</v>
      </c>
      <c r="R414" s="16"/>
      <c r="S414" s="65" t="s">
        <v>1579</v>
      </c>
      <c r="T414" s="65" t="s">
        <v>1404</v>
      </c>
    </row>
    <row r="415" spans="1:20" s="1" customFormat="1" ht="60">
      <c r="A415" s="17">
        <v>402</v>
      </c>
      <c r="B415" s="65" t="s">
        <v>1044</v>
      </c>
      <c r="C415" s="65" t="s">
        <v>594</v>
      </c>
      <c r="D415" s="65" t="s">
        <v>1580</v>
      </c>
      <c r="E415" s="41" t="s">
        <v>1046</v>
      </c>
      <c r="F415" s="65" t="s">
        <v>1581</v>
      </c>
      <c r="G415" s="32">
        <f t="shared" si="18"/>
        <v>100</v>
      </c>
      <c r="H415" s="71">
        <v>100</v>
      </c>
      <c r="I415" s="16"/>
      <c r="J415" s="16"/>
      <c r="K415" s="67"/>
      <c r="L415" s="76"/>
      <c r="M415" s="26">
        <f t="shared" si="19"/>
        <v>100</v>
      </c>
      <c r="N415" s="16"/>
      <c r="O415" s="16"/>
      <c r="P415" s="16"/>
      <c r="Q415" s="26">
        <f t="shared" si="20"/>
        <v>0</v>
      </c>
      <c r="R415" s="16"/>
      <c r="S415" s="65" t="s">
        <v>1582</v>
      </c>
      <c r="T415" s="37" t="s">
        <v>1048</v>
      </c>
    </row>
    <row r="416" spans="1:20" s="1" customFormat="1" ht="60">
      <c r="A416" s="17">
        <v>403</v>
      </c>
      <c r="B416" s="65" t="s">
        <v>1583</v>
      </c>
      <c r="C416" s="65" t="s">
        <v>1584</v>
      </c>
      <c r="D416" s="65" t="s">
        <v>1585</v>
      </c>
      <c r="E416" s="41" t="s">
        <v>528</v>
      </c>
      <c r="F416" s="65" t="s">
        <v>1586</v>
      </c>
      <c r="G416" s="32">
        <f t="shared" si="18"/>
        <v>80</v>
      </c>
      <c r="H416" s="71">
        <v>80</v>
      </c>
      <c r="I416" s="16"/>
      <c r="J416" s="16"/>
      <c r="K416" s="67"/>
      <c r="L416" s="76"/>
      <c r="M416" s="26">
        <f t="shared" si="19"/>
        <v>80</v>
      </c>
      <c r="N416" s="16"/>
      <c r="O416" s="16"/>
      <c r="P416" s="16"/>
      <c r="Q416" s="26">
        <f t="shared" si="20"/>
        <v>0</v>
      </c>
      <c r="R416" s="16"/>
      <c r="S416" s="65" t="s">
        <v>1587</v>
      </c>
      <c r="T416" s="65" t="s">
        <v>1404</v>
      </c>
    </row>
    <row r="417" spans="1:20" s="1" customFormat="1" ht="48">
      <c r="A417" s="17">
        <v>404</v>
      </c>
      <c r="B417" s="65" t="s">
        <v>1588</v>
      </c>
      <c r="C417" s="65" t="s">
        <v>1589</v>
      </c>
      <c r="D417" s="65" t="s">
        <v>1590</v>
      </c>
      <c r="E417" s="41" t="s">
        <v>528</v>
      </c>
      <c r="F417" s="65" t="s">
        <v>1591</v>
      </c>
      <c r="G417" s="32">
        <f t="shared" si="18"/>
        <v>50</v>
      </c>
      <c r="H417" s="71">
        <v>50</v>
      </c>
      <c r="I417" s="16"/>
      <c r="J417" s="16"/>
      <c r="K417" s="67"/>
      <c r="L417" s="76"/>
      <c r="M417" s="26">
        <f t="shared" si="19"/>
        <v>50</v>
      </c>
      <c r="N417" s="16"/>
      <c r="O417" s="16"/>
      <c r="P417" s="16"/>
      <c r="Q417" s="26">
        <f t="shared" si="20"/>
        <v>0</v>
      </c>
      <c r="R417" s="16"/>
      <c r="S417" s="65" t="s">
        <v>1592</v>
      </c>
      <c r="T417" s="65" t="s">
        <v>1404</v>
      </c>
    </row>
    <row r="418" spans="1:20" s="1" customFormat="1" ht="48">
      <c r="A418" s="17">
        <v>405</v>
      </c>
      <c r="B418" s="65" t="s">
        <v>1593</v>
      </c>
      <c r="C418" s="65" t="s">
        <v>837</v>
      </c>
      <c r="D418" s="65" t="s">
        <v>1594</v>
      </c>
      <c r="E418" s="41" t="s">
        <v>528</v>
      </c>
      <c r="F418" s="65" t="s">
        <v>1595</v>
      </c>
      <c r="G418" s="32">
        <f t="shared" si="18"/>
        <v>20</v>
      </c>
      <c r="H418" s="71">
        <v>20</v>
      </c>
      <c r="I418" s="16"/>
      <c r="J418" s="16"/>
      <c r="K418" s="67"/>
      <c r="L418" s="76"/>
      <c r="M418" s="26">
        <f t="shared" si="19"/>
        <v>20</v>
      </c>
      <c r="N418" s="16"/>
      <c r="O418" s="16"/>
      <c r="P418" s="16"/>
      <c r="Q418" s="26">
        <f t="shared" si="20"/>
        <v>0</v>
      </c>
      <c r="R418" s="16"/>
      <c r="S418" s="65" t="s">
        <v>1596</v>
      </c>
      <c r="T418" s="65" t="s">
        <v>1043</v>
      </c>
    </row>
    <row r="419" spans="1:20" s="2" customFormat="1" ht="60">
      <c r="A419" s="17">
        <v>406</v>
      </c>
      <c r="B419" s="65" t="s">
        <v>1597</v>
      </c>
      <c r="C419" s="65" t="s">
        <v>606</v>
      </c>
      <c r="D419" s="65" t="s">
        <v>1598</v>
      </c>
      <c r="E419" s="41" t="s">
        <v>528</v>
      </c>
      <c r="F419" s="65" t="s">
        <v>1367</v>
      </c>
      <c r="G419" s="32">
        <f t="shared" si="18"/>
        <v>20</v>
      </c>
      <c r="H419" s="71">
        <v>20</v>
      </c>
      <c r="I419" s="16"/>
      <c r="J419" s="16"/>
      <c r="K419" s="67"/>
      <c r="L419" s="76"/>
      <c r="M419" s="26">
        <f t="shared" si="19"/>
        <v>20</v>
      </c>
      <c r="N419" s="16"/>
      <c r="O419" s="16"/>
      <c r="P419" s="16"/>
      <c r="Q419" s="26">
        <f t="shared" si="20"/>
        <v>0</v>
      </c>
      <c r="R419" s="16"/>
      <c r="S419" s="65" t="s">
        <v>1599</v>
      </c>
      <c r="T419" s="65" t="s">
        <v>1043</v>
      </c>
    </row>
    <row r="420" spans="1:20" s="1" customFormat="1" ht="60">
      <c r="A420" s="17">
        <v>407</v>
      </c>
      <c r="B420" s="65" t="s">
        <v>1600</v>
      </c>
      <c r="C420" s="65" t="s">
        <v>1601</v>
      </c>
      <c r="D420" s="65" t="s">
        <v>1602</v>
      </c>
      <c r="E420" s="41" t="s">
        <v>528</v>
      </c>
      <c r="F420" s="65" t="s">
        <v>1603</v>
      </c>
      <c r="G420" s="32">
        <f t="shared" si="18"/>
        <v>65</v>
      </c>
      <c r="H420" s="71">
        <v>65</v>
      </c>
      <c r="I420" s="16"/>
      <c r="J420" s="16"/>
      <c r="K420" s="67"/>
      <c r="L420" s="76"/>
      <c r="M420" s="26">
        <f t="shared" si="19"/>
        <v>65</v>
      </c>
      <c r="N420" s="16"/>
      <c r="O420" s="16"/>
      <c r="P420" s="16"/>
      <c r="Q420" s="26">
        <f t="shared" si="20"/>
        <v>0</v>
      </c>
      <c r="R420" s="16"/>
      <c r="S420" s="65" t="s">
        <v>1604</v>
      </c>
      <c r="T420" s="65" t="s">
        <v>1605</v>
      </c>
    </row>
    <row r="421" spans="1:20" s="1" customFormat="1" ht="99" customHeight="1">
      <c r="A421" s="17">
        <v>408</v>
      </c>
      <c r="B421" s="21" t="s">
        <v>1606</v>
      </c>
      <c r="C421" s="37" t="s">
        <v>1607</v>
      </c>
      <c r="D421" s="37" t="s">
        <v>1608</v>
      </c>
      <c r="E421" s="41" t="s">
        <v>528</v>
      </c>
      <c r="F421" s="66" t="s">
        <v>1609</v>
      </c>
      <c r="G421" s="32">
        <f t="shared" si="18"/>
        <v>50</v>
      </c>
      <c r="H421" s="16">
        <v>50</v>
      </c>
      <c r="I421" s="16"/>
      <c r="J421" s="16"/>
      <c r="K421" s="16"/>
      <c r="L421" s="16"/>
      <c r="M421" s="32">
        <f t="shared" si="19"/>
        <v>50</v>
      </c>
      <c r="N421" s="16"/>
      <c r="O421" s="16"/>
      <c r="P421" s="16"/>
      <c r="Q421" s="32">
        <f t="shared" si="20"/>
        <v>0</v>
      </c>
      <c r="R421" s="16"/>
      <c r="S421" s="37" t="s">
        <v>1610</v>
      </c>
      <c r="T421" s="37" t="s">
        <v>999</v>
      </c>
    </row>
    <row r="422" spans="1:20" s="1" customFormat="1" ht="99" customHeight="1">
      <c r="A422" s="17">
        <v>409</v>
      </c>
      <c r="B422" s="65" t="s">
        <v>1611</v>
      </c>
      <c r="C422" s="65" t="s">
        <v>1175</v>
      </c>
      <c r="D422" s="65" t="s">
        <v>1612</v>
      </c>
      <c r="E422" s="41" t="s">
        <v>528</v>
      </c>
      <c r="F422" s="65" t="s">
        <v>1562</v>
      </c>
      <c r="G422" s="32">
        <f t="shared" si="18"/>
        <v>50</v>
      </c>
      <c r="H422" s="71">
        <v>50</v>
      </c>
      <c r="I422" s="16"/>
      <c r="J422" s="16"/>
      <c r="K422" s="67"/>
      <c r="L422" s="76"/>
      <c r="M422" s="26">
        <f t="shared" si="19"/>
        <v>50</v>
      </c>
      <c r="N422" s="16"/>
      <c r="O422" s="16"/>
      <c r="P422" s="16"/>
      <c r="Q422" s="26">
        <f t="shared" si="20"/>
        <v>0</v>
      </c>
      <c r="R422" s="16"/>
      <c r="S422" s="65" t="s">
        <v>1613</v>
      </c>
      <c r="T422" s="65" t="s">
        <v>1614</v>
      </c>
    </row>
    <row r="423" spans="1:20" s="1" customFormat="1" ht="99" customHeight="1">
      <c r="A423" s="17">
        <v>410</v>
      </c>
      <c r="B423" s="50" t="s">
        <v>1615</v>
      </c>
      <c r="C423" s="21" t="s">
        <v>571</v>
      </c>
      <c r="D423" s="21" t="s">
        <v>1616</v>
      </c>
      <c r="E423" s="20" t="s">
        <v>460</v>
      </c>
      <c r="F423" s="70" t="s">
        <v>1371</v>
      </c>
      <c r="G423" s="32">
        <f t="shared" si="18"/>
        <v>40</v>
      </c>
      <c r="H423" s="72">
        <v>40</v>
      </c>
      <c r="I423" s="72"/>
      <c r="J423" s="20"/>
      <c r="K423" s="20"/>
      <c r="L423" s="75"/>
      <c r="M423" s="26">
        <f t="shared" si="19"/>
        <v>40</v>
      </c>
      <c r="N423" s="21"/>
      <c r="O423" s="21"/>
      <c r="P423" s="21"/>
      <c r="Q423" s="26">
        <f t="shared" si="20"/>
        <v>0</v>
      </c>
      <c r="R423" s="21"/>
      <c r="S423" s="21" t="s">
        <v>1617</v>
      </c>
      <c r="T423" s="20" t="s">
        <v>1618</v>
      </c>
    </row>
    <row r="424" spans="1:20" s="1" customFormat="1" ht="99" customHeight="1">
      <c r="A424" s="17">
        <v>411</v>
      </c>
      <c r="B424" s="50" t="s">
        <v>1619</v>
      </c>
      <c r="C424" s="21" t="s">
        <v>1620</v>
      </c>
      <c r="D424" s="21" t="s">
        <v>1621</v>
      </c>
      <c r="E424" s="20" t="s">
        <v>460</v>
      </c>
      <c r="F424" s="70" t="s">
        <v>1371</v>
      </c>
      <c r="G424" s="32">
        <f t="shared" si="18"/>
        <v>40</v>
      </c>
      <c r="H424" s="72">
        <v>40</v>
      </c>
      <c r="I424" s="72"/>
      <c r="J424" s="20"/>
      <c r="K424" s="20"/>
      <c r="L424" s="75"/>
      <c r="M424" s="26">
        <f t="shared" si="19"/>
        <v>40</v>
      </c>
      <c r="N424" s="21"/>
      <c r="O424" s="21"/>
      <c r="P424" s="21"/>
      <c r="Q424" s="26">
        <f t="shared" si="20"/>
        <v>0</v>
      </c>
      <c r="R424" s="21"/>
      <c r="S424" s="21" t="s">
        <v>1622</v>
      </c>
      <c r="T424" s="20" t="s">
        <v>1623</v>
      </c>
    </row>
    <row r="425" spans="1:20" s="1" customFormat="1" ht="99" customHeight="1">
      <c r="A425" s="17">
        <v>412</v>
      </c>
      <c r="B425" s="49" t="s">
        <v>1624</v>
      </c>
      <c r="C425" s="67" t="s">
        <v>611</v>
      </c>
      <c r="D425" s="49" t="s">
        <v>1625</v>
      </c>
      <c r="E425" s="41" t="s">
        <v>1626</v>
      </c>
      <c r="F425" s="70" t="s">
        <v>1360</v>
      </c>
      <c r="G425" s="32">
        <f t="shared" si="18"/>
        <v>15</v>
      </c>
      <c r="H425" s="16">
        <v>15</v>
      </c>
      <c r="I425" s="16"/>
      <c r="J425" s="31"/>
      <c r="K425" s="31"/>
      <c r="L425" s="31"/>
      <c r="M425" s="26">
        <f t="shared" si="19"/>
        <v>15</v>
      </c>
      <c r="N425" s="39"/>
      <c r="O425" s="31"/>
      <c r="P425" s="31"/>
      <c r="Q425" s="26">
        <f t="shared" si="20"/>
        <v>0</v>
      </c>
      <c r="R425" s="31"/>
      <c r="S425" s="65" t="s">
        <v>1627</v>
      </c>
      <c r="T425" s="37" t="s">
        <v>1628</v>
      </c>
    </row>
    <row r="426" spans="1:20" s="1" customFormat="1" ht="61.5" customHeight="1">
      <c r="A426" s="40"/>
      <c r="B426" s="13" t="s">
        <v>1629</v>
      </c>
      <c r="C426" s="37"/>
      <c r="D426" s="37"/>
      <c r="E426" s="41"/>
      <c r="F426" s="52"/>
      <c r="G426" s="72"/>
      <c r="H426" s="20"/>
      <c r="I426" s="20"/>
      <c r="J426" s="20"/>
      <c r="K426" s="20"/>
      <c r="L426" s="20"/>
      <c r="M426" s="20"/>
      <c r="N426" s="39"/>
      <c r="O426" s="39"/>
      <c r="P426" s="39"/>
      <c r="Q426" s="39"/>
      <c r="R426" s="39"/>
      <c r="S426" s="37"/>
      <c r="T426" s="37"/>
    </row>
    <row r="427" spans="1:20" s="1" customFormat="1" ht="124.5" customHeight="1">
      <c r="A427" s="17">
        <v>413</v>
      </c>
      <c r="B427" s="73" t="s">
        <v>1630</v>
      </c>
      <c r="C427" s="72" t="s">
        <v>1631</v>
      </c>
      <c r="D427" s="21" t="s">
        <v>1632</v>
      </c>
      <c r="E427" s="41" t="s">
        <v>712</v>
      </c>
      <c r="F427" s="73" t="s">
        <v>1633</v>
      </c>
      <c r="G427" s="72">
        <v>1230</v>
      </c>
      <c r="H427" s="20">
        <v>812</v>
      </c>
      <c r="I427" s="20"/>
      <c r="J427" s="20">
        <v>418</v>
      </c>
      <c r="K427" s="20"/>
      <c r="L427" s="20"/>
      <c r="M427" s="20">
        <v>1230</v>
      </c>
      <c r="N427" s="21"/>
      <c r="O427" s="21"/>
      <c r="P427" s="21"/>
      <c r="Q427" s="21"/>
      <c r="R427" s="21"/>
      <c r="S427" s="21" t="s">
        <v>1634</v>
      </c>
      <c r="T427" s="21" t="s">
        <v>1635</v>
      </c>
    </row>
    <row r="428" spans="1:20" s="1" customFormat="1" ht="124.5" customHeight="1">
      <c r="A428" s="17">
        <v>414</v>
      </c>
      <c r="B428" s="74" t="s">
        <v>1636</v>
      </c>
      <c r="C428" s="72" t="s">
        <v>1631</v>
      </c>
      <c r="D428" s="74" t="s">
        <v>1637</v>
      </c>
      <c r="E428" s="41" t="s">
        <v>712</v>
      </c>
      <c r="F428" s="73" t="s">
        <v>1637</v>
      </c>
      <c r="G428" s="72">
        <v>20</v>
      </c>
      <c r="H428" s="75"/>
      <c r="I428" s="75"/>
      <c r="J428" s="75">
        <v>20</v>
      </c>
      <c r="K428" s="75"/>
      <c r="L428" s="75"/>
      <c r="M428" s="75">
        <v>20</v>
      </c>
      <c r="N428" s="74"/>
      <c r="O428" s="74"/>
      <c r="P428" s="74"/>
      <c r="Q428" s="74"/>
      <c r="R428" s="74"/>
      <c r="S428" s="21" t="s">
        <v>1634</v>
      </c>
      <c r="T428" s="74" t="s">
        <v>1638</v>
      </c>
    </row>
    <row r="429" spans="1:20" s="1" customFormat="1" ht="63.75" customHeight="1">
      <c r="A429" s="40"/>
      <c r="B429" s="13" t="s">
        <v>1639</v>
      </c>
      <c r="C429" s="72"/>
      <c r="D429" s="74"/>
      <c r="E429" s="75"/>
      <c r="F429" s="73"/>
      <c r="G429" s="72"/>
      <c r="H429" s="75"/>
      <c r="I429" s="75"/>
      <c r="J429" s="75"/>
      <c r="K429" s="75"/>
      <c r="L429" s="75"/>
      <c r="M429" s="75"/>
      <c r="N429" s="74"/>
      <c r="O429" s="74"/>
      <c r="P429" s="74"/>
      <c r="Q429" s="74"/>
      <c r="R429" s="74"/>
      <c r="S429" s="74"/>
      <c r="T429" s="74"/>
    </row>
    <row r="430" spans="1:20" s="1" customFormat="1" ht="49.5" customHeight="1">
      <c r="A430" s="17">
        <v>415</v>
      </c>
      <c r="B430" s="74" t="s">
        <v>1640</v>
      </c>
      <c r="C430" s="73" t="s">
        <v>174</v>
      </c>
      <c r="D430" s="73" t="s">
        <v>1641</v>
      </c>
      <c r="E430" s="41" t="s">
        <v>528</v>
      </c>
      <c r="F430" s="73" t="s">
        <v>1642</v>
      </c>
      <c r="G430" s="72">
        <v>11.52</v>
      </c>
      <c r="H430" s="72"/>
      <c r="I430" s="72">
        <v>11.52</v>
      </c>
      <c r="J430" s="72"/>
      <c r="K430" s="72"/>
      <c r="L430" s="72"/>
      <c r="M430" s="72">
        <v>11.52</v>
      </c>
      <c r="N430" s="73"/>
      <c r="O430" s="73"/>
      <c r="P430" s="73"/>
      <c r="Q430" s="73"/>
      <c r="R430" s="73"/>
      <c r="S430" s="73" t="s">
        <v>174</v>
      </c>
      <c r="T430" s="73" t="s">
        <v>1643</v>
      </c>
    </row>
    <row r="431" spans="1:20" s="1" customFormat="1" ht="49.5" customHeight="1">
      <c r="A431" s="17">
        <v>416</v>
      </c>
      <c r="B431" s="74" t="s">
        <v>1644</v>
      </c>
      <c r="C431" s="73" t="s">
        <v>115</v>
      </c>
      <c r="D431" s="73" t="s">
        <v>1645</v>
      </c>
      <c r="E431" s="41" t="s">
        <v>528</v>
      </c>
      <c r="F431" s="73" t="s">
        <v>1642</v>
      </c>
      <c r="G431" s="72">
        <v>11.52</v>
      </c>
      <c r="H431" s="72"/>
      <c r="I431" s="72">
        <v>11.52</v>
      </c>
      <c r="J431" s="72"/>
      <c r="K431" s="72"/>
      <c r="L431" s="72"/>
      <c r="M431" s="72">
        <v>11.52</v>
      </c>
      <c r="N431" s="73"/>
      <c r="O431" s="73"/>
      <c r="P431" s="73"/>
      <c r="Q431" s="73"/>
      <c r="R431" s="73"/>
      <c r="S431" s="73" t="s">
        <v>115</v>
      </c>
      <c r="T431" s="73" t="s">
        <v>1643</v>
      </c>
    </row>
    <row r="432" spans="1:20" s="1" customFormat="1" ht="49.5" customHeight="1">
      <c r="A432" s="17">
        <v>417</v>
      </c>
      <c r="B432" s="74" t="s">
        <v>1646</v>
      </c>
      <c r="C432" s="73" t="s">
        <v>165</v>
      </c>
      <c r="D432" s="73" t="s">
        <v>1641</v>
      </c>
      <c r="E432" s="41" t="s">
        <v>528</v>
      </c>
      <c r="F432" s="73" t="s">
        <v>1642</v>
      </c>
      <c r="G432" s="72">
        <v>8.064</v>
      </c>
      <c r="H432" s="72"/>
      <c r="I432" s="72">
        <v>8.064</v>
      </c>
      <c r="J432" s="72"/>
      <c r="K432" s="72"/>
      <c r="L432" s="72"/>
      <c r="M432" s="72">
        <v>8.064</v>
      </c>
      <c r="N432" s="73"/>
      <c r="O432" s="73"/>
      <c r="P432" s="73"/>
      <c r="Q432" s="73"/>
      <c r="R432" s="73"/>
      <c r="S432" s="73" t="s">
        <v>165</v>
      </c>
      <c r="T432" s="73" t="s">
        <v>1643</v>
      </c>
    </row>
    <row r="433" spans="1:20" s="1" customFormat="1" ht="49.5" customHeight="1">
      <c r="A433" s="17">
        <v>418</v>
      </c>
      <c r="B433" s="74" t="s">
        <v>1647</v>
      </c>
      <c r="C433" s="73" t="s">
        <v>92</v>
      </c>
      <c r="D433" s="73" t="s">
        <v>1648</v>
      </c>
      <c r="E433" s="41" t="s">
        <v>528</v>
      </c>
      <c r="F433" s="73" t="s">
        <v>1649</v>
      </c>
      <c r="G433" s="72">
        <v>58.176</v>
      </c>
      <c r="H433" s="72"/>
      <c r="I433" s="72">
        <v>58.176</v>
      </c>
      <c r="J433" s="72"/>
      <c r="K433" s="72"/>
      <c r="L433" s="72"/>
      <c r="M433" s="72">
        <v>58.176</v>
      </c>
      <c r="N433" s="73"/>
      <c r="O433" s="73"/>
      <c r="P433" s="73"/>
      <c r="Q433" s="73"/>
      <c r="R433" s="73"/>
      <c r="S433" s="73" t="s">
        <v>92</v>
      </c>
      <c r="T433" s="73" t="s">
        <v>1643</v>
      </c>
    </row>
    <row r="434" spans="1:20" s="1" customFormat="1" ht="49.5" customHeight="1">
      <c r="A434" s="17">
        <v>419</v>
      </c>
      <c r="B434" s="74" t="s">
        <v>1650</v>
      </c>
      <c r="C434" s="73" t="s">
        <v>208</v>
      </c>
      <c r="D434" s="73" t="s">
        <v>1651</v>
      </c>
      <c r="E434" s="41" t="s">
        <v>528</v>
      </c>
      <c r="F434" s="73" t="s">
        <v>1652</v>
      </c>
      <c r="G434" s="72">
        <v>38.016</v>
      </c>
      <c r="H434" s="72"/>
      <c r="I434" s="72">
        <v>38.016</v>
      </c>
      <c r="J434" s="72"/>
      <c r="K434" s="72"/>
      <c r="L434" s="72"/>
      <c r="M434" s="72">
        <v>38.016</v>
      </c>
      <c r="N434" s="73"/>
      <c r="O434" s="73"/>
      <c r="P434" s="73"/>
      <c r="Q434" s="73"/>
      <c r="R434" s="73"/>
      <c r="S434" s="73" t="s">
        <v>208</v>
      </c>
      <c r="T434" s="73" t="s">
        <v>1643</v>
      </c>
    </row>
    <row r="435" spans="1:20" s="1" customFormat="1" ht="49.5" customHeight="1">
      <c r="A435" s="17">
        <v>420</v>
      </c>
      <c r="B435" s="74" t="s">
        <v>1653</v>
      </c>
      <c r="C435" s="73" t="s">
        <v>197</v>
      </c>
      <c r="D435" s="73" t="s">
        <v>1641</v>
      </c>
      <c r="E435" s="41" t="s">
        <v>528</v>
      </c>
      <c r="F435" s="73" t="s">
        <v>1642</v>
      </c>
      <c r="G435" s="72">
        <v>10.368</v>
      </c>
      <c r="H435" s="72"/>
      <c r="I435" s="72">
        <v>10.368</v>
      </c>
      <c r="J435" s="72"/>
      <c r="K435" s="72"/>
      <c r="L435" s="72"/>
      <c r="M435" s="72">
        <v>10.368</v>
      </c>
      <c r="N435" s="73"/>
      <c r="O435" s="73"/>
      <c r="P435" s="73"/>
      <c r="Q435" s="73"/>
      <c r="R435" s="73"/>
      <c r="S435" s="73" t="s">
        <v>197</v>
      </c>
      <c r="T435" s="73" t="s">
        <v>1643</v>
      </c>
    </row>
    <row r="436" spans="1:20" s="1" customFormat="1" ht="49.5" customHeight="1">
      <c r="A436" s="17">
        <v>421</v>
      </c>
      <c r="B436" s="74" t="s">
        <v>1654</v>
      </c>
      <c r="C436" s="73" t="s">
        <v>151</v>
      </c>
      <c r="D436" s="73" t="s">
        <v>1655</v>
      </c>
      <c r="E436" s="41" t="s">
        <v>528</v>
      </c>
      <c r="F436" s="73" t="s">
        <v>1656</v>
      </c>
      <c r="G436" s="72">
        <v>13.248</v>
      </c>
      <c r="H436" s="72"/>
      <c r="I436" s="72">
        <v>13.248</v>
      </c>
      <c r="J436" s="72"/>
      <c r="K436" s="72"/>
      <c r="L436" s="72"/>
      <c r="M436" s="72">
        <v>13.248</v>
      </c>
      <c r="N436" s="73"/>
      <c r="O436" s="73"/>
      <c r="P436" s="73"/>
      <c r="Q436" s="73"/>
      <c r="R436" s="73"/>
      <c r="S436" s="73" t="s">
        <v>151</v>
      </c>
      <c r="T436" s="73" t="s">
        <v>1643</v>
      </c>
    </row>
    <row r="437" spans="1:20" s="1" customFormat="1" ht="49.5" customHeight="1">
      <c r="A437" s="17">
        <v>422</v>
      </c>
      <c r="B437" s="74" t="s">
        <v>1657</v>
      </c>
      <c r="C437" s="73" t="s">
        <v>106</v>
      </c>
      <c r="D437" s="73" t="s">
        <v>1658</v>
      </c>
      <c r="E437" s="41" t="s">
        <v>528</v>
      </c>
      <c r="F437" s="73" t="s">
        <v>1659</v>
      </c>
      <c r="G437" s="72">
        <v>13.248</v>
      </c>
      <c r="H437" s="72"/>
      <c r="I437" s="72">
        <v>13.248</v>
      </c>
      <c r="J437" s="72"/>
      <c r="K437" s="72"/>
      <c r="L437" s="72"/>
      <c r="M437" s="72">
        <v>13.248</v>
      </c>
      <c r="N437" s="73"/>
      <c r="O437" s="73"/>
      <c r="P437" s="73"/>
      <c r="Q437" s="73"/>
      <c r="R437" s="73"/>
      <c r="S437" s="73" t="s">
        <v>106</v>
      </c>
      <c r="T437" s="73" t="s">
        <v>1643</v>
      </c>
    </row>
    <row r="438" spans="1:20" s="1" customFormat="1" ht="49.5" customHeight="1">
      <c r="A438" s="17">
        <v>423</v>
      </c>
      <c r="B438" s="74" t="s">
        <v>1660</v>
      </c>
      <c r="C438" s="73" t="s">
        <v>138</v>
      </c>
      <c r="D438" s="73" t="s">
        <v>1661</v>
      </c>
      <c r="E438" s="41" t="s">
        <v>528</v>
      </c>
      <c r="F438" s="73" t="s">
        <v>1659</v>
      </c>
      <c r="G438" s="72">
        <v>12.672</v>
      </c>
      <c r="H438" s="72"/>
      <c r="I438" s="72">
        <v>12.672</v>
      </c>
      <c r="J438" s="72"/>
      <c r="K438" s="72"/>
      <c r="L438" s="72"/>
      <c r="M438" s="72">
        <v>12.672</v>
      </c>
      <c r="N438" s="73"/>
      <c r="O438" s="73"/>
      <c r="P438" s="73"/>
      <c r="Q438" s="73"/>
      <c r="R438" s="73"/>
      <c r="S438" s="73" t="s">
        <v>138</v>
      </c>
      <c r="T438" s="73" t="s">
        <v>1643</v>
      </c>
    </row>
    <row r="439" spans="1:20" s="1" customFormat="1" ht="67.5" customHeight="1">
      <c r="A439" s="17">
        <v>424</v>
      </c>
      <c r="B439" s="74" t="s">
        <v>1662</v>
      </c>
      <c r="C439" s="73" t="s">
        <v>128</v>
      </c>
      <c r="D439" s="73" t="s">
        <v>1663</v>
      </c>
      <c r="E439" s="41" t="s">
        <v>528</v>
      </c>
      <c r="F439" s="73" t="s">
        <v>1664</v>
      </c>
      <c r="G439" s="72">
        <v>23.04</v>
      </c>
      <c r="H439" s="72"/>
      <c r="I439" s="72">
        <v>23.04</v>
      </c>
      <c r="J439" s="72"/>
      <c r="K439" s="72"/>
      <c r="L439" s="72"/>
      <c r="M439" s="72">
        <v>23.04</v>
      </c>
      <c r="N439" s="73"/>
      <c r="O439" s="73"/>
      <c r="P439" s="73"/>
      <c r="Q439" s="73"/>
      <c r="R439" s="73"/>
      <c r="S439" s="73" t="s">
        <v>128</v>
      </c>
      <c r="T439" s="73" t="s">
        <v>1643</v>
      </c>
    </row>
    <row r="440" spans="1:20" s="1" customFormat="1" ht="67.5" customHeight="1">
      <c r="A440" s="17">
        <v>425</v>
      </c>
      <c r="B440" s="74" t="s">
        <v>1665</v>
      </c>
      <c r="C440" s="73" t="s">
        <v>83</v>
      </c>
      <c r="D440" s="73" t="s">
        <v>1666</v>
      </c>
      <c r="E440" s="41" t="s">
        <v>528</v>
      </c>
      <c r="F440" s="73" t="s">
        <v>1659</v>
      </c>
      <c r="G440" s="72">
        <v>14.4</v>
      </c>
      <c r="H440" s="72"/>
      <c r="I440" s="72">
        <v>14.4</v>
      </c>
      <c r="J440" s="72"/>
      <c r="K440" s="72"/>
      <c r="L440" s="72"/>
      <c r="M440" s="72">
        <v>14.4</v>
      </c>
      <c r="N440" s="73"/>
      <c r="O440" s="73"/>
      <c r="P440" s="73"/>
      <c r="Q440" s="73"/>
      <c r="R440" s="73"/>
      <c r="S440" s="73" t="s">
        <v>83</v>
      </c>
      <c r="T440" s="73" t="s">
        <v>1643</v>
      </c>
    </row>
    <row r="441" spans="1:20" s="1" customFormat="1" ht="67.5" customHeight="1">
      <c r="A441" s="17">
        <v>426</v>
      </c>
      <c r="B441" s="74" t="s">
        <v>1667</v>
      </c>
      <c r="C441" s="73" t="s">
        <v>156</v>
      </c>
      <c r="D441" s="73" t="s">
        <v>1668</v>
      </c>
      <c r="E441" s="41" t="s">
        <v>528</v>
      </c>
      <c r="F441" s="73" t="s">
        <v>1659</v>
      </c>
      <c r="G441" s="72">
        <v>14.4</v>
      </c>
      <c r="H441" s="72"/>
      <c r="I441" s="72">
        <v>14.4</v>
      </c>
      <c r="J441" s="72"/>
      <c r="K441" s="72"/>
      <c r="L441" s="72"/>
      <c r="M441" s="72">
        <v>14.4</v>
      </c>
      <c r="N441" s="73"/>
      <c r="O441" s="73"/>
      <c r="P441" s="73"/>
      <c r="Q441" s="73"/>
      <c r="R441" s="73"/>
      <c r="S441" s="73" t="s">
        <v>156</v>
      </c>
      <c r="T441" s="73" t="s">
        <v>1643</v>
      </c>
    </row>
    <row r="442" spans="1:20" s="1" customFormat="1" ht="67.5" customHeight="1">
      <c r="A442" s="17">
        <v>427</v>
      </c>
      <c r="B442" s="74" t="s">
        <v>1669</v>
      </c>
      <c r="C442" s="73" t="s">
        <v>715</v>
      </c>
      <c r="D442" s="73" t="s">
        <v>1670</v>
      </c>
      <c r="E442" s="41" t="s">
        <v>528</v>
      </c>
      <c r="F442" s="73" t="s">
        <v>1671</v>
      </c>
      <c r="G442" s="72">
        <v>6.912</v>
      </c>
      <c r="H442" s="72"/>
      <c r="I442" s="72">
        <v>6.912</v>
      </c>
      <c r="J442" s="72"/>
      <c r="K442" s="72"/>
      <c r="L442" s="72"/>
      <c r="M442" s="72">
        <v>6.912</v>
      </c>
      <c r="N442" s="73"/>
      <c r="O442" s="73"/>
      <c r="P442" s="73"/>
      <c r="Q442" s="73"/>
      <c r="R442" s="73"/>
      <c r="S442" s="73" t="s">
        <v>715</v>
      </c>
      <c r="T442" s="73" t="s">
        <v>1643</v>
      </c>
    </row>
    <row r="443" spans="1:20" s="1" customFormat="1" ht="67.5" customHeight="1">
      <c r="A443" s="17">
        <v>428</v>
      </c>
      <c r="B443" s="74" t="s">
        <v>1672</v>
      </c>
      <c r="C443" s="73" t="s">
        <v>133</v>
      </c>
      <c r="D443" s="73" t="s">
        <v>1658</v>
      </c>
      <c r="E443" s="41" t="s">
        <v>528</v>
      </c>
      <c r="F443" s="73" t="s">
        <v>1659</v>
      </c>
      <c r="G443" s="72">
        <v>14.4</v>
      </c>
      <c r="H443" s="72"/>
      <c r="I443" s="72">
        <v>14.4</v>
      </c>
      <c r="J443" s="72"/>
      <c r="K443" s="72"/>
      <c r="L443" s="72"/>
      <c r="M443" s="72">
        <v>14.4</v>
      </c>
      <c r="N443" s="73"/>
      <c r="O443" s="73"/>
      <c r="P443" s="73"/>
      <c r="Q443" s="73"/>
      <c r="R443" s="73"/>
      <c r="S443" s="73" t="s">
        <v>133</v>
      </c>
      <c r="T443" s="73" t="s">
        <v>1643</v>
      </c>
    </row>
    <row r="444" spans="1:20" s="1" customFormat="1" ht="67.5" customHeight="1">
      <c r="A444" s="17">
        <v>429</v>
      </c>
      <c r="B444" s="74" t="s">
        <v>1673</v>
      </c>
      <c r="C444" s="73" t="s">
        <v>66</v>
      </c>
      <c r="D444" s="73" t="s">
        <v>1674</v>
      </c>
      <c r="E444" s="41" t="s">
        <v>528</v>
      </c>
      <c r="F444" s="73" t="s">
        <v>1671</v>
      </c>
      <c r="G444" s="72">
        <v>6.336</v>
      </c>
      <c r="H444" s="72"/>
      <c r="I444" s="72">
        <v>6.336</v>
      </c>
      <c r="J444" s="72"/>
      <c r="K444" s="72"/>
      <c r="L444" s="72"/>
      <c r="M444" s="72">
        <v>6.336</v>
      </c>
      <c r="N444" s="73"/>
      <c r="O444" s="73"/>
      <c r="P444" s="73"/>
      <c r="Q444" s="73"/>
      <c r="R444" s="73"/>
      <c r="S444" s="73" t="s">
        <v>66</v>
      </c>
      <c r="T444" s="73" t="s">
        <v>1643</v>
      </c>
    </row>
    <row r="445" spans="1:20" s="1" customFormat="1" ht="67.5" customHeight="1">
      <c r="A445" s="17">
        <v>430</v>
      </c>
      <c r="B445" s="74" t="s">
        <v>1675</v>
      </c>
      <c r="C445" s="73" t="s">
        <v>31</v>
      </c>
      <c r="D445" s="73" t="s">
        <v>1655</v>
      </c>
      <c r="E445" s="41" t="s">
        <v>528</v>
      </c>
      <c r="F445" s="73" t="s">
        <v>1656</v>
      </c>
      <c r="G445" s="72">
        <v>17.28</v>
      </c>
      <c r="H445" s="72"/>
      <c r="I445" s="72">
        <v>17.28</v>
      </c>
      <c r="J445" s="72"/>
      <c r="K445" s="72"/>
      <c r="L445" s="72"/>
      <c r="M445" s="72">
        <v>17.28</v>
      </c>
      <c r="N445" s="73"/>
      <c r="O445" s="73"/>
      <c r="P445" s="73"/>
      <c r="Q445" s="73"/>
      <c r="R445" s="73"/>
      <c r="S445" s="73" t="s">
        <v>31</v>
      </c>
      <c r="T445" s="73" t="s">
        <v>1643</v>
      </c>
    </row>
    <row r="446" spans="1:20" s="1" customFormat="1" ht="67.5" customHeight="1">
      <c r="A446" s="17">
        <v>431</v>
      </c>
      <c r="B446" s="74" t="s">
        <v>1676</v>
      </c>
      <c r="C446" s="73" t="s">
        <v>217</v>
      </c>
      <c r="D446" s="73" t="s">
        <v>1677</v>
      </c>
      <c r="E446" s="41" t="s">
        <v>528</v>
      </c>
      <c r="F446" s="73" t="s">
        <v>1664</v>
      </c>
      <c r="G446" s="72">
        <v>23.04</v>
      </c>
      <c r="H446" s="72"/>
      <c r="I446" s="72">
        <v>23.04</v>
      </c>
      <c r="J446" s="72"/>
      <c r="K446" s="72"/>
      <c r="L446" s="72"/>
      <c r="M446" s="72">
        <v>23.04</v>
      </c>
      <c r="N446" s="73"/>
      <c r="O446" s="73"/>
      <c r="P446" s="73"/>
      <c r="Q446" s="73"/>
      <c r="R446" s="73"/>
      <c r="S446" s="73" t="s">
        <v>217</v>
      </c>
      <c r="T446" s="73" t="s">
        <v>1643</v>
      </c>
    </row>
    <row r="447" spans="1:20" s="1" customFormat="1" ht="67.5" customHeight="1">
      <c r="A447" s="17">
        <v>432</v>
      </c>
      <c r="B447" s="74" t="s">
        <v>1678</v>
      </c>
      <c r="C447" s="73" t="s">
        <v>51</v>
      </c>
      <c r="D447" s="73" t="s">
        <v>1679</v>
      </c>
      <c r="E447" s="41" t="s">
        <v>528</v>
      </c>
      <c r="F447" s="73" t="s">
        <v>1642</v>
      </c>
      <c r="G447" s="72">
        <v>11.52</v>
      </c>
      <c r="H447" s="72"/>
      <c r="I447" s="72">
        <v>11.52</v>
      </c>
      <c r="J447" s="72"/>
      <c r="K447" s="72"/>
      <c r="L447" s="72"/>
      <c r="M447" s="72">
        <v>11.52</v>
      </c>
      <c r="N447" s="73"/>
      <c r="O447" s="73"/>
      <c r="P447" s="73"/>
      <c r="Q447" s="73"/>
      <c r="R447" s="73"/>
      <c r="S447" s="73" t="s">
        <v>51</v>
      </c>
      <c r="T447" s="73" t="s">
        <v>1643</v>
      </c>
    </row>
    <row r="448" spans="1:20" s="1" customFormat="1" ht="24.75" customHeight="1">
      <c r="A448" s="40"/>
      <c r="B448" s="13" t="s">
        <v>11</v>
      </c>
      <c r="C448" s="13"/>
      <c r="D448" s="13"/>
      <c r="E448" s="9"/>
      <c r="F448" s="13"/>
      <c r="G448" s="9">
        <v>24102.16</v>
      </c>
      <c r="H448" s="9">
        <v>7781</v>
      </c>
      <c r="I448" s="9">
        <v>5598.16</v>
      </c>
      <c r="J448" s="9">
        <v>530</v>
      </c>
      <c r="K448" s="9">
        <v>3993</v>
      </c>
      <c r="L448" s="9">
        <v>1039</v>
      </c>
      <c r="M448" s="9">
        <v>18941.16</v>
      </c>
      <c r="N448" s="9">
        <v>5060</v>
      </c>
      <c r="O448" s="9">
        <v>101</v>
      </c>
      <c r="P448" s="9">
        <f>SUM(P122:P447)</f>
        <v>0</v>
      </c>
      <c r="Q448" s="9">
        <v>5161</v>
      </c>
      <c r="R448" s="9">
        <f>SUM(R122:R447)</f>
        <v>0</v>
      </c>
      <c r="S448" s="37"/>
      <c r="T448" s="37"/>
    </row>
    <row r="449" spans="1:20" s="1" customFormat="1" ht="36" customHeight="1">
      <c r="A449" s="12" t="s">
        <v>1680</v>
      </c>
      <c r="B449" s="77"/>
      <c r="C449" s="77"/>
      <c r="D449" s="13"/>
      <c r="E449" s="9"/>
      <c r="F449" s="77"/>
      <c r="G449" s="78"/>
      <c r="H449" s="79"/>
      <c r="I449" s="79"/>
      <c r="J449" s="79"/>
      <c r="K449" s="79"/>
      <c r="L449" s="79"/>
      <c r="M449" s="79"/>
      <c r="N449" s="9"/>
      <c r="O449" s="9"/>
      <c r="P449" s="9"/>
      <c r="Q449" s="9"/>
      <c r="R449" s="9"/>
      <c r="S449" s="37"/>
      <c r="T449" s="37"/>
    </row>
    <row r="450" spans="1:20" s="1" customFormat="1" ht="78" customHeight="1">
      <c r="A450" s="17">
        <v>433</v>
      </c>
      <c r="B450" s="73" t="s">
        <v>1681</v>
      </c>
      <c r="C450" s="72" t="s">
        <v>1631</v>
      </c>
      <c r="D450" s="80" t="s">
        <v>1682</v>
      </c>
      <c r="E450" s="41" t="s">
        <v>996</v>
      </c>
      <c r="F450" s="81" t="s">
        <v>1683</v>
      </c>
      <c r="G450" s="78">
        <v>92</v>
      </c>
      <c r="H450" s="79">
        <v>92</v>
      </c>
      <c r="I450" s="79"/>
      <c r="J450" s="79"/>
      <c r="K450" s="79"/>
      <c r="L450" s="79"/>
      <c r="M450" s="79">
        <v>92</v>
      </c>
      <c r="N450" s="80"/>
      <c r="O450" s="80"/>
      <c r="P450" s="80"/>
      <c r="Q450" s="80"/>
      <c r="R450" s="80"/>
      <c r="S450" s="21" t="s">
        <v>1634</v>
      </c>
      <c r="T450" s="80" t="s">
        <v>1684</v>
      </c>
    </row>
    <row r="451" spans="1:20" s="1" customFormat="1" ht="22.5" customHeight="1">
      <c r="A451" s="40"/>
      <c r="B451" s="46" t="s">
        <v>11</v>
      </c>
      <c r="C451" s="46"/>
      <c r="D451" s="46"/>
      <c r="E451" s="46"/>
      <c r="F451" s="46"/>
      <c r="G451" s="9">
        <v>92</v>
      </c>
      <c r="H451" s="9">
        <v>92</v>
      </c>
      <c r="I451" s="9"/>
      <c r="J451" s="9"/>
      <c r="K451" s="9"/>
      <c r="L451" s="9"/>
      <c r="M451" s="9">
        <v>92</v>
      </c>
      <c r="N451" s="9"/>
      <c r="O451" s="9"/>
      <c r="P451" s="9"/>
      <c r="Q451" s="9"/>
      <c r="R451" s="16"/>
      <c r="S451" s="52"/>
      <c r="T451" s="52"/>
    </row>
    <row r="452" spans="1:20" s="1" customFormat="1" ht="27" customHeight="1">
      <c r="A452" s="9" t="s">
        <v>1685</v>
      </c>
      <c r="B452" s="13"/>
      <c r="C452" s="13"/>
      <c r="D452" s="13"/>
      <c r="E452" s="9"/>
      <c r="F452" s="13"/>
      <c r="G452" s="9">
        <f aca="true" t="shared" si="21" ref="G452:L452">G120+G448+G451</f>
        <v>37627.71</v>
      </c>
      <c r="H452" s="9">
        <f t="shared" si="21"/>
        <v>18783.34</v>
      </c>
      <c r="I452" s="9">
        <f t="shared" si="21"/>
        <v>6054.82</v>
      </c>
      <c r="J452" s="9">
        <f t="shared" si="21"/>
        <v>530</v>
      </c>
      <c r="K452" s="9">
        <f t="shared" si="21"/>
        <v>4678</v>
      </c>
      <c r="L452" s="9">
        <f t="shared" si="21"/>
        <v>1039</v>
      </c>
      <c r="M452" s="9">
        <f aca="true" t="shared" si="22" ref="M452:Q452">M120+M448+M451</f>
        <v>31085.16</v>
      </c>
      <c r="N452" s="9">
        <f t="shared" si="22"/>
        <v>5060</v>
      </c>
      <c r="O452" s="9">
        <f t="shared" si="22"/>
        <v>130.55</v>
      </c>
      <c r="P452" s="9">
        <f t="shared" si="22"/>
        <v>1352</v>
      </c>
      <c r="Q452" s="9">
        <f t="shared" si="22"/>
        <v>6542.55</v>
      </c>
      <c r="R452" s="9"/>
      <c r="S452" s="52"/>
      <c r="T452" s="52"/>
    </row>
  </sheetData>
  <sheetProtection/>
  <mergeCells count="18">
    <mergeCell ref="A2:T2"/>
    <mergeCell ref="G3:R3"/>
    <mergeCell ref="H4:M4"/>
    <mergeCell ref="N4:Q4"/>
    <mergeCell ref="B120:F120"/>
    <mergeCell ref="B448:F448"/>
    <mergeCell ref="B451:F451"/>
    <mergeCell ref="A452:F452"/>
    <mergeCell ref="A3:A5"/>
    <mergeCell ref="B3:B5"/>
    <mergeCell ref="C3:C5"/>
    <mergeCell ref="D3:D5"/>
    <mergeCell ref="E3:E5"/>
    <mergeCell ref="F3:F5"/>
    <mergeCell ref="G4:G5"/>
    <mergeCell ref="R4:R5"/>
    <mergeCell ref="S3:S5"/>
    <mergeCell ref="T3:T5"/>
  </mergeCells>
  <conditionalFormatting sqref="D341">
    <cfRule type="expression" priority="1" dxfId="0" stopIfTrue="1">
      <formula>AND(COUNTIF($D$341,D341)&gt;1,NOT(ISBLANK(D341)))</formula>
    </cfRule>
  </conditionalFormatting>
  <dataValidations count="1">
    <dataValidation type="textLength" operator="greaterThan" allowBlank="1" showInputMessage="1" showErrorMessage="1" sqref="B227 B339 S339 B340 S340 B341 B407 S407 B408 S408 B409 S409 B410 S410 B411 S411 B412 S412 B413 S413 B414 S414 B415 S415 B416 S416 B417 S417 B420 S420 B422 S422 S425 B426 B418:B419 S418:S419">
      <formula1>1</formula1>
    </dataValidation>
  </dataValidations>
  <printOptions horizontalCentered="1" verticalCentered="1"/>
  <pageMargins left="0.5506944444444445" right="0.5506944444444445" top="0.66875" bottom="0.66875" header="0.5118055555555555" footer="0.4326388888888889"/>
  <pageSetup horizontalDpi="600" verticalDpi="600" orientation="landscape" paperSize="9" scale="79"/>
  <headerFooter scaleWithDoc="0" alignWithMargins="0">
    <oddFooter>&amp;C-&amp;P+4-</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周</cp:lastModifiedBy>
  <cp:lastPrinted>2016-11-27T04:27:51Z</cp:lastPrinted>
  <dcterms:created xsi:type="dcterms:W3CDTF">2016-11-25T07:43:38Z</dcterms:created>
  <dcterms:modified xsi:type="dcterms:W3CDTF">2020-08-31T02:13:26Z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